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4915" windowHeight="10800"/>
  </bookViews>
  <sheets>
    <sheet name="Ponudbeni predračun" sheetId="1" r:id="rId1"/>
    <sheet name="List2" sheetId="2" r:id="rId2"/>
  </sheets>
  <definedNames>
    <definedName name="_xlnm._FilterDatabase" localSheetId="0" hidden="1">'Ponudbeni predračun'!$A$17:$O$17</definedName>
    <definedName name="Besedilo14" localSheetId="0">'Ponudbeni predračun'!#REF!</definedName>
    <definedName name="Besedilo15" localSheetId="0">'Ponudbeni predračun'!#REF!</definedName>
    <definedName name="Besedilo16" localSheetId="0">'Ponudbeni predračun'!#REF!</definedName>
    <definedName name="Besedilo17" localSheetId="0">'Ponudbeni predračun'!#REF!</definedName>
    <definedName name="Besedilo19" localSheetId="0">'Ponudbeni predračun'!#REF!</definedName>
    <definedName name="Besedilo2" localSheetId="0">'Ponudbeni predračun'!#REF!</definedName>
    <definedName name="Besedilo22" localSheetId="0">'Ponudbeni predračun'!#REF!</definedName>
    <definedName name="Besedilo23" localSheetId="0">'Ponudbeni predračun'!#REF!</definedName>
    <definedName name="Besedilo3" localSheetId="0">'Ponudbeni predračun'!#REF!</definedName>
    <definedName name="Besedilo4" localSheetId="0">'Ponudbeni predračun'!#REF!</definedName>
    <definedName name="Besedilo5" localSheetId="0">'Ponudbeni predračun'!#REF!</definedName>
    <definedName name="_xlnm.Print_Titles" localSheetId="0">'Ponudbeni predračun'!$17:$17</definedName>
  </definedNames>
  <calcPr calcId="145621"/>
</workbook>
</file>

<file path=xl/calcChain.xml><?xml version="1.0" encoding="utf-8"?>
<calcChain xmlns="http://schemas.openxmlformats.org/spreadsheetml/2006/main">
  <c r="O59" i="1" l="1"/>
  <c r="O60" i="1" s="1"/>
  <c r="N59" i="1"/>
  <c r="M59" i="1"/>
  <c r="A19" i="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alcChain>
</file>

<file path=xl/sharedStrings.xml><?xml version="1.0" encoding="utf-8"?>
<sst xmlns="http://schemas.openxmlformats.org/spreadsheetml/2006/main" count="286" uniqueCount="158">
  <si>
    <t>Naročnik:</t>
  </si>
  <si>
    <t>Republika Slovenija, Državni zbor, Šubičeva ulica 4, SI-1000 Ljubljana</t>
  </si>
  <si>
    <t>Številka javnega naročila:</t>
  </si>
  <si>
    <t>416-08/18-4</t>
  </si>
  <si>
    <t>Naziv podjetja oziroma firme:</t>
  </si>
  <si>
    <t>Naslov podjetja:</t>
  </si>
  <si>
    <t>Matična številka:</t>
  </si>
  <si>
    <t>ID številka:</t>
  </si>
  <si>
    <t>Transakcijski račun podjetja:</t>
  </si>
  <si>
    <t>Zastopnik podjetja oziroma firme:</t>
  </si>
  <si>
    <t>Kontaktna oseba:</t>
  </si>
  <si>
    <t>Veljavnost ponudbe:</t>
  </si>
  <si>
    <t>(najmanj do 31. 1. 2019)</t>
  </si>
  <si>
    <t>Rok plačila:</t>
  </si>
  <si>
    <t>30. dan od prejema pravilno izstavljenega računa, ki se izstavi po dobavi  posameznih naslovov tuje periodike po prejemu prve posamezne številke. Račun se izstavi zbirno za vse dobavljene prve številke tuje periodike v posameznem mesecu.</t>
  </si>
  <si>
    <t xml:space="preserve">Rok izvedbe </t>
  </si>
  <si>
    <t>(30 dni od obojestranskega podpisa pogodbe)</t>
  </si>
  <si>
    <t>PONUDBENI PREDRAČUN</t>
  </si>
  <si>
    <t>DOBAVA TUJIH PERIODIČNIH PUBLIKACIJ ZA LETO 2019</t>
  </si>
  <si>
    <t>Št.</t>
  </si>
  <si>
    <t xml:space="preserve">NASLOV </t>
  </si>
  <si>
    <t>ISSN</t>
  </si>
  <si>
    <t>Država</t>
  </si>
  <si>
    <t>Količina (št. izvodov)</t>
  </si>
  <si>
    <t>Izdaja (tisk/e/tisk+e)</t>
  </si>
  <si>
    <t xml:space="preserve">Brezplačni e- dostop pri nakupu tiska DA/NE </t>
  </si>
  <si>
    <t>Obdobje/predmet dobave v l. 2019</t>
  </si>
  <si>
    <t>Rok dobave najkasneje</t>
  </si>
  <si>
    <t>Cena brez DDV za 1 izvod(€)</t>
  </si>
  <si>
    <t>DDV (€)</t>
  </si>
  <si>
    <t>Cena z DDV za 1 izvod(€)</t>
  </si>
  <si>
    <t xml:space="preserve">Skupna vrednost brez DDV (€) </t>
  </si>
  <si>
    <t xml:space="preserve">DDV (€) </t>
  </si>
  <si>
    <t>Skupna vrednost z DDV (€)</t>
  </si>
  <si>
    <t>AMERICAN JOURNAL OF PUBLIC HEALTH</t>
  </si>
  <si>
    <t>0090-0036</t>
  </si>
  <si>
    <t>USA</t>
  </si>
  <si>
    <t>tiskana</t>
  </si>
  <si>
    <t>Vol. 109</t>
  </si>
  <si>
    <t>14 dni po izidu</t>
  </si>
  <si>
    <t>AUTO, MOTOR UND SPORT</t>
  </si>
  <si>
    <t>0005-0806</t>
  </si>
  <si>
    <t>DEU</t>
  </si>
  <si>
    <t>1. 1. 2019 - 31. 12. 2019</t>
  </si>
  <si>
    <t>3 dni po izidu</t>
  </si>
  <si>
    <t>BIEN-DIRE</t>
  </si>
  <si>
    <t>1277-2690</t>
  </si>
  <si>
    <t>FRA</t>
  </si>
  <si>
    <t>CORRIERE DELLA SERA</t>
  </si>
  <si>
    <t>1120-4982</t>
  </si>
  <si>
    <t>ITA</t>
  </si>
  <si>
    <t>Anno 139</t>
  </si>
  <si>
    <t>na dan izida</t>
  </si>
  <si>
    <t>DANAS</t>
  </si>
  <si>
    <t>1450-538X</t>
  </si>
  <si>
    <t>SRB</t>
  </si>
  <si>
    <t>Godina XXIII</t>
  </si>
  <si>
    <t>Der SPIEGEL</t>
  </si>
  <si>
    <t>0038-7452</t>
  </si>
  <si>
    <t>EUROPEAN CONSTITUTIONAL LAW REVIEW</t>
  </si>
  <si>
    <t>1574-0196</t>
  </si>
  <si>
    <t>NLD</t>
  </si>
  <si>
    <t>Vol. 15</t>
  </si>
  <si>
    <t>EUROPEAN FOREIGN AFFAIRS REVIEW</t>
  </si>
  <si>
    <t>1384-6299</t>
  </si>
  <si>
    <t>(GBR)NLD</t>
  </si>
  <si>
    <t>Vol. 24</t>
  </si>
  <si>
    <t>FINANCIAL TIMES</t>
  </si>
  <si>
    <t>0174-7363</t>
  </si>
  <si>
    <t>GBR</t>
  </si>
  <si>
    <t>tiskana + elektronska</t>
  </si>
  <si>
    <t>0174-7364</t>
  </si>
  <si>
    <t>FOREIGN AFFAIRS</t>
  </si>
  <si>
    <t>0015-7120</t>
  </si>
  <si>
    <t>Vol. 98</t>
  </si>
  <si>
    <t>4 tedne po izidu</t>
  </si>
  <si>
    <t>FRANKFURTER ALLGEMEINE ZEITUNG</t>
  </si>
  <si>
    <t>0174-4909</t>
  </si>
  <si>
    <t>FT WEEKEND</t>
  </si>
  <si>
    <t>GLOBUS</t>
  </si>
  <si>
    <t>0353-9903</t>
  </si>
  <si>
    <t>HRV</t>
  </si>
  <si>
    <t>en dan po izidu</t>
  </si>
  <si>
    <t>GOVERNMENT AND OPPOSITION</t>
  </si>
  <si>
    <t>0017-257X</t>
  </si>
  <si>
    <t>Vol. 54</t>
  </si>
  <si>
    <t>IL MANIFESTO</t>
  </si>
  <si>
    <t>2465-0870</t>
  </si>
  <si>
    <t>elektronska</t>
  </si>
  <si>
    <t>IL PICCOLO</t>
  </si>
  <si>
    <t>1592-1697</t>
  </si>
  <si>
    <t>INTERNATIONAL AFFAIRS</t>
  </si>
  <si>
    <t>0020-5850</t>
  </si>
  <si>
    <t>Vol. 95</t>
  </si>
  <si>
    <t>21 dni po izidu</t>
  </si>
  <si>
    <t>JACOBIN</t>
  </si>
  <si>
    <t>2470-6930</t>
  </si>
  <si>
    <t>JOURNAL OF COMPARATIVE POLICY ANALYSIS</t>
  </si>
  <si>
    <t>1387-6988</t>
  </si>
  <si>
    <t>Vol. 21</t>
  </si>
  <si>
    <t>JUTARNJI LIST</t>
  </si>
  <si>
    <t>Y507-4436</t>
  </si>
  <si>
    <t>HRV (Zg)</t>
  </si>
  <si>
    <t>LIBERATION</t>
  </si>
  <si>
    <t>1298-0463</t>
  </si>
  <si>
    <t>LE MONDE DIPLOMATIQUE (fran)</t>
  </si>
  <si>
    <t>0026-9395</t>
  </si>
  <si>
    <t>7 dni po izidu</t>
  </si>
  <si>
    <t>LE NOUVEAU MAGAZINE LITTERAIRE</t>
  </si>
  <si>
    <t xml:space="preserve">2606-1368 </t>
  </si>
  <si>
    <t>L'EXPRESS</t>
  </si>
  <si>
    <t>0245-9949</t>
  </si>
  <si>
    <t>NEW SCIENTIST</t>
  </si>
  <si>
    <t>0262-4079</t>
  </si>
  <si>
    <t>Vol. 241-244</t>
  </si>
  <si>
    <t>NOVI GLAS</t>
  </si>
  <si>
    <t>1124-6596</t>
  </si>
  <si>
    <t>Letnik XXIV</t>
  </si>
  <si>
    <t>NOVICE</t>
  </si>
  <si>
    <t>Y504-7862</t>
  </si>
  <si>
    <t>AUT</t>
  </si>
  <si>
    <t>PARLIAMENTARY AFFAIRS</t>
  </si>
  <si>
    <t>0031-2290</t>
  </si>
  <si>
    <t>Vol.72</t>
  </si>
  <si>
    <t>PCWORLD</t>
  </si>
  <si>
    <t>1944-9143</t>
  </si>
  <si>
    <t>ob izidu</t>
  </si>
  <si>
    <t>POLICY AND POLITICS</t>
  </si>
  <si>
    <t>0305-5736</t>
  </si>
  <si>
    <t>Vol. 47</t>
  </si>
  <si>
    <t>POLITICO</t>
  </si>
  <si>
    <t>2406-5250</t>
  </si>
  <si>
    <t>BEL</t>
  </si>
  <si>
    <t>PRIMORSKI DNEVNIK (TRST)</t>
  </si>
  <si>
    <t>1124-6669</t>
  </si>
  <si>
    <t>Anno LXXV</t>
  </si>
  <si>
    <t>PROFIL</t>
  </si>
  <si>
    <t>1022-2111</t>
  </si>
  <si>
    <t>50 Jg.</t>
  </si>
  <si>
    <t>SOUND ON SOUND</t>
  </si>
  <si>
    <t>0951-6816</t>
  </si>
  <si>
    <t xml:space="preserve">The ECONOMIST </t>
  </si>
  <si>
    <t>0013-0613</t>
  </si>
  <si>
    <t xml:space="preserve">tiskana+ elektronska </t>
  </si>
  <si>
    <t>The NEW YORK TIMES (international ed.)</t>
  </si>
  <si>
    <t>2474-7149</t>
  </si>
  <si>
    <t>VEČERNJI LIST</t>
  </si>
  <si>
    <t>0350-5006</t>
  </si>
  <si>
    <t>VREME</t>
  </si>
  <si>
    <t>0353-8028</t>
  </si>
  <si>
    <t>ZEITSCHRIFT FÜR PARLAMENTSFRAGEN</t>
  </si>
  <si>
    <t>0340-1758</t>
  </si>
  <si>
    <t>SKUPAJ (v €)</t>
  </si>
  <si>
    <t>Skupna ponudbena vrednost z DDV (v €)</t>
  </si>
  <si>
    <t xml:space="preserve">Kraj: </t>
  </si>
  <si>
    <t xml:space="preserve">M.P. </t>
  </si>
  <si>
    <t>Podpis:</t>
  </si>
  <si>
    <t>Datum: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</si>
</sst>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0"/>
  </numFmts>
  <fonts count="9" x14ac:knownFonts="1">
    <font>
      <sz val="10"/>
      <name val="Arial"/>
      <family val="2"/>
      <charset val="238"/>
    </font>
    <font>
      <sz val="10"/>
      <name val="Arial"/>
      <family val="2"/>
      <charset val="238"/>
    </font>
    <font>
      <sz val="9"/>
      <name val="Arial"/>
      <family val="2"/>
      <charset val="238"/>
    </font>
    <font>
      <b/>
      <sz val="9"/>
      <name val="Arial"/>
      <family val="2"/>
      <charset val="238"/>
    </font>
    <font>
      <b/>
      <sz val="10"/>
      <name val="Arial"/>
      <family val="2"/>
      <charset val="238"/>
    </font>
    <font>
      <b/>
      <sz val="11"/>
      <name val="Arial"/>
      <family val="2"/>
      <charset val="238"/>
    </font>
    <font>
      <sz val="10"/>
      <color theme="1"/>
      <name val="Arial"/>
      <family val="2"/>
      <charset val="238"/>
    </font>
    <font>
      <sz val="10"/>
      <color rgb="FF333333"/>
      <name val="Arial"/>
      <family val="2"/>
      <charset val="238"/>
    </font>
    <font>
      <sz val="11"/>
      <name val="Arial"/>
      <family val="2"/>
      <charset val="238"/>
    </font>
  </fonts>
  <fills count="4">
    <fill>
      <patternFill patternType="none"/>
    </fill>
    <fill>
      <patternFill patternType="gray125"/>
    </fill>
    <fill>
      <patternFill patternType="solid">
        <fgColor rgb="FFFFFF99"/>
        <bgColor indexed="64"/>
      </patternFill>
    </fill>
    <fill>
      <patternFill patternType="solid">
        <fgColor indexed="5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bottom style="thick">
        <color indexed="64"/>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2" fillId="0" borderId="0" xfId="0" applyFont="1" applyBorder="1" applyAlignment="1" applyProtection="1">
      <alignment vertical="center"/>
    </xf>
    <xf numFmtId="0" fontId="5" fillId="0" borderId="3" xfId="0" applyFont="1" applyBorder="1" applyAlignment="1" applyProtection="1">
      <alignment horizontal="left" vertical="center"/>
    </xf>
    <xf numFmtId="0" fontId="5" fillId="0" borderId="3" xfId="0" applyFont="1" applyBorder="1" applyAlignment="1" applyProtection="1">
      <alignment horizontal="center" vertical="center"/>
    </xf>
    <xf numFmtId="0" fontId="4" fillId="0" borderId="3" xfId="0" applyFont="1"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5" fillId="0" borderId="2" xfId="0" applyFont="1" applyBorder="1" applyAlignment="1" applyProtection="1">
      <alignment horizontal="left" vertical="center"/>
    </xf>
    <xf numFmtId="0" fontId="4" fillId="0" borderId="3" xfId="0" applyFont="1" applyFill="1" applyBorder="1" applyAlignment="1" applyProtection="1">
      <alignment horizontal="left" vertical="center" wrapText="1"/>
    </xf>
    <xf numFmtId="0" fontId="0" fillId="0" borderId="4" xfId="0" applyFill="1" applyBorder="1" applyAlignment="1" applyProtection="1">
      <alignment horizontal="left" vertical="center"/>
    </xf>
    <xf numFmtId="0" fontId="3"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3" fontId="3" fillId="3" borderId="8" xfId="0" applyNumberFormat="1" applyFont="1" applyFill="1" applyBorder="1" applyAlignment="1" applyProtection="1">
      <alignment horizontal="center" vertical="center" wrapText="1"/>
    </xf>
    <xf numFmtId="164" fontId="3" fillId="3" borderId="1" xfId="0" applyNumberFormat="1"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1" fillId="0" borderId="1" xfId="0" applyFont="1" applyFill="1" applyBorder="1" applyAlignment="1">
      <alignment horizontal="center"/>
    </xf>
    <xf numFmtId="0" fontId="6" fillId="0" borderId="1" xfId="0" applyFont="1" applyFill="1" applyBorder="1" applyAlignment="1">
      <alignment wrapText="1"/>
    </xf>
    <xf numFmtId="0" fontId="6" fillId="0" borderId="1" xfId="0" applyFont="1" applyFill="1" applyBorder="1" applyAlignment="1">
      <alignment horizontal="center" wrapText="1"/>
    </xf>
    <xf numFmtId="0" fontId="6" fillId="0" borderId="1" xfId="0" applyFont="1" applyFill="1" applyBorder="1" applyAlignment="1">
      <alignment horizontal="center"/>
    </xf>
    <xf numFmtId="0" fontId="1" fillId="0" borderId="1" xfId="0" applyFont="1" applyFill="1" applyBorder="1"/>
    <xf numFmtId="0" fontId="6" fillId="0" borderId="1" xfId="0" applyFont="1" applyFill="1" applyBorder="1" applyAlignment="1">
      <alignment horizontal="left"/>
    </xf>
    <xf numFmtId="0" fontId="6" fillId="0" borderId="1" xfId="0" applyFont="1" applyFill="1" applyBorder="1"/>
    <xf numFmtId="43" fontId="6" fillId="0" borderId="1" xfId="1" applyFont="1" applyFill="1" applyBorder="1"/>
    <xf numFmtId="0" fontId="1" fillId="0" borderId="1" xfId="0" applyFont="1" applyFill="1" applyBorder="1" applyAlignment="1">
      <alignment wrapText="1"/>
    </xf>
    <xf numFmtId="164" fontId="2" fillId="0" borderId="1" xfId="0" applyNumberFormat="1" applyFont="1" applyBorder="1" applyAlignment="1" applyProtection="1">
      <alignment vertical="center"/>
    </xf>
    <xf numFmtId="0" fontId="7" fillId="0" borderId="1" xfId="0" applyFont="1" applyFill="1" applyBorder="1" applyAlignment="1">
      <alignment horizontal="center"/>
    </xf>
    <xf numFmtId="0" fontId="6" fillId="0" borderId="1" xfId="0" applyFont="1" applyFill="1" applyBorder="1" applyAlignment="1">
      <alignment horizontal="left" wrapText="1" shrinkToFit="1"/>
    </xf>
    <xf numFmtId="0" fontId="1" fillId="0" borderId="1" xfId="0" applyFont="1" applyFill="1" applyBorder="1" applyAlignment="1">
      <alignment horizontal="center" wrapText="1"/>
    </xf>
    <xf numFmtId="0" fontId="1" fillId="0" borderId="1" xfId="0" applyFont="1" applyFill="1" applyBorder="1" applyAlignment="1">
      <alignment horizontal="center" shrinkToFit="1"/>
    </xf>
    <xf numFmtId="2" fontId="1" fillId="0" borderId="1" xfId="0" applyNumberFormat="1" applyFont="1" applyFill="1" applyBorder="1" applyAlignment="1">
      <alignment horizontal="left" wrapText="1"/>
    </xf>
    <xf numFmtId="0" fontId="1" fillId="0" borderId="1" xfId="0" applyFont="1" applyFill="1" applyBorder="1" applyAlignment="1">
      <alignment horizontal="left" wrapText="1" shrinkToFit="1"/>
    </xf>
    <xf numFmtId="43" fontId="1" fillId="0" borderId="1" xfId="1" applyFont="1" applyFill="1" applyBorder="1" applyAlignment="1">
      <alignment wrapText="1"/>
    </xf>
    <xf numFmtId="0" fontId="1" fillId="0" borderId="1" xfId="0" applyFont="1" applyFill="1" applyBorder="1" applyAlignment="1">
      <alignment horizontal="left"/>
    </xf>
    <xf numFmtId="4"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3" fillId="0" borderId="9" xfId="0" applyFont="1" applyBorder="1" applyAlignment="1" applyProtection="1">
      <alignment vertical="center"/>
    </xf>
    <xf numFmtId="164" fontId="3" fillId="0" borderId="9" xfId="0" applyNumberFormat="1" applyFont="1" applyBorder="1" applyAlignment="1" applyProtection="1">
      <alignment vertical="center"/>
    </xf>
    <xf numFmtId="0" fontId="3" fillId="0" borderId="13" xfId="0" applyFont="1" applyBorder="1" applyAlignment="1" applyProtection="1">
      <alignment vertical="center"/>
    </xf>
    <xf numFmtId="4" fontId="3" fillId="0" borderId="16" xfId="0" applyNumberFormat="1" applyFont="1" applyBorder="1" applyAlignment="1" applyProtection="1">
      <alignment vertical="center"/>
    </xf>
    <xf numFmtId="0" fontId="2" fillId="0" borderId="0" xfId="0" applyFont="1" applyFill="1" applyBorder="1" applyAlignment="1" applyProtection="1">
      <alignment vertical="center"/>
    </xf>
    <xf numFmtId="0" fontId="8" fillId="0" borderId="0" xfId="0" applyFont="1" applyAlignment="1">
      <alignment horizontal="justify" vertical="center"/>
    </xf>
    <xf numFmtId="0" fontId="2" fillId="0" borderId="0" xfId="0" applyFont="1" applyBorder="1" applyAlignment="1" applyProtection="1">
      <alignment horizontal="center" vertical="center"/>
    </xf>
    <xf numFmtId="3" fontId="2" fillId="0" borderId="0" xfId="0" applyNumberFormat="1" applyFont="1" applyBorder="1" applyAlignment="1" applyProtection="1">
      <alignment horizontal="center" vertical="center"/>
    </xf>
    <xf numFmtId="0" fontId="2" fillId="0" borderId="0" xfId="0" applyFont="1" applyBorder="1" applyAlignment="1" applyProtection="1">
      <alignment horizontal="right" vertical="center"/>
    </xf>
    <xf numFmtId="164" fontId="2" fillId="0" borderId="0" xfId="0" applyNumberFormat="1" applyFont="1" applyBorder="1" applyAlignment="1" applyProtection="1">
      <alignment vertical="center"/>
    </xf>
    <xf numFmtId="0" fontId="2"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pplyProtection="1">
      <alignment horizontal="center" vertical="center"/>
    </xf>
    <xf numFmtId="0" fontId="2" fillId="0" borderId="0" xfId="0" applyFont="1" applyBorder="1" applyAlignment="1" applyProtection="1">
      <alignment horizontal="center" vertical="center"/>
    </xf>
    <xf numFmtId="0" fontId="0" fillId="0" borderId="0" xfId="0" applyAlignment="1" applyProtection="1">
      <alignment vertical="center"/>
    </xf>
    <xf numFmtId="0" fontId="2" fillId="0" borderId="1" xfId="0" applyFont="1" applyBorder="1" applyAlignment="1" applyProtection="1">
      <alignment vertical="center"/>
    </xf>
    <xf numFmtId="0" fontId="1" fillId="2" borderId="2" xfId="0" applyFont="1" applyFill="1" applyBorder="1" applyAlignment="1">
      <alignment vertical="center"/>
    </xf>
    <xf numFmtId="0" fontId="0" fillId="2" borderId="3" xfId="0" applyFill="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2" xfId="0" applyFill="1" applyBorder="1" applyAlignment="1">
      <alignment vertical="center"/>
    </xf>
    <xf numFmtId="0" fontId="2" fillId="0" borderId="3" xfId="0" applyFont="1" applyBorder="1" applyAlignment="1" applyProtection="1">
      <alignment vertical="center"/>
    </xf>
    <xf numFmtId="0" fontId="1" fillId="0" borderId="3"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0" fillId="0" borderId="11" xfId="0" applyBorder="1" applyAlignment="1">
      <alignment vertical="center"/>
    </xf>
    <xf numFmtId="0" fontId="0" fillId="0" borderId="12" xfId="0" applyBorder="1" applyAlignment="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0" fillId="0" borderId="15" xfId="0" applyBorder="1" applyAlignment="1">
      <alignment vertical="center"/>
    </xf>
    <xf numFmtId="0" fontId="1" fillId="0" borderId="4" xfId="0" applyFont="1" applyBorder="1" applyAlignment="1" applyProtection="1">
      <alignment vertical="center"/>
    </xf>
    <xf numFmtId="0" fontId="2" fillId="0" borderId="2" xfId="0" applyFont="1" applyBorder="1" applyAlignment="1" applyProtection="1">
      <alignment vertical="center"/>
    </xf>
    <xf numFmtId="0" fontId="2" fillId="2" borderId="2" xfId="0" applyFont="1" applyFill="1" applyBorder="1" applyAlignment="1" applyProtection="1">
      <alignment horizontal="left" vertical="center"/>
    </xf>
    <xf numFmtId="0" fontId="0" fillId="2" borderId="3" xfId="0" applyFill="1"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1" fillId="0" borderId="3" xfId="0" applyFont="1" applyBorder="1" applyAlignment="1">
      <alignment vertical="center"/>
    </xf>
    <xf numFmtId="0" fontId="1" fillId="0" borderId="6" xfId="0" applyFont="1" applyFill="1"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2" fillId="2" borderId="1" xfId="0" applyFont="1" applyFill="1" applyBorder="1" applyAlignment="1" applyProtection="1">
      <alignment vertical="center"/>
      <protection locked="0"/>
    </xf>
    <xf numFmtId="0" fontId="1" fillId="2" borderId="1" xfId="0" applyFont="1" applyFill="1" applyBorder="1" applyAlignment="1">
      <alignment vertical="center"/>
    </xf>
    <xf numFmtId="0" fontId="1" fillId="2" borderId="1" xfId="0" applyFont="1" applyFill="1" applyBorder="1" applyAlignment="1" applyProtection="1">
      <alignment vertical="center"/>
      <protection locked="0"/>
    </xf>
    <xf numFmtId="0" fontId="3" fillId="0" borderId="1" xfId="0" applyFont="1" applyBorder="1" applyAlignment="1" applyProtection="1">
      <alignment vertical="center"/>
    </xf>
    <xf numFmtId="0" fontId="4" fillId="0" borderId="1" xfId="0" applyFont="1" applyBorder="1" applyAlignment="1">
      <alignment vertical="center"/>
    </xf>
  </cellXfs>
  <cellStyles count="2">
    <cellStyle name="Navadno" xfId="0" builtinId="0"/>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tabSelected="1" zoomScaleNormal="100" zoomScaleSheetLayoutView="100" workbookViewId="0">
      <selection sqref="A1:D1"/>
    </sheetView>
  </sheetViews>
  <sheetFormatPr defaultRowHeight="12" x14ac:dyDescent="0.2"/>
  <cols>
    <col min="1" max="1" width="5.42578125" style="42" customWidth="1"/>
    <col min="2" max="2" width="37.5703125" style="42" bestFit="1" customWidth="1"/>
    <col min="3" max="3" width="10.140625" style="42" bestFit="1" customWidth="1"/>
    <col min="4" max="4" width="9.7109375" style="42" bestFit="1" customWidth="1"/>
    <col min="5" max="5" width="7.5703125" style="1" bestFit="1" customWidth="1"/>
    <col min="6" max="6" width="10.42578125" style="43" bestFit="1" customWidth="1"/>
    <col min="7" max="7" width="10.28515625" style="43" bestFit="1" customWidth="1"/>
    <col min="8" max="9" width="13.7109375" style="43" bestFit="1" customWidth="1"/>
    <col min="10" max="10" width="13.140625" style="44" customWidth="1"/>
    <col min="11" max="11" width="7" style="44" bestFit="1" customWidth="1"/>
    <col min="12" max="12" width="10.7109375" style="44" customWidth="1"/>
    <col min="13" max="13" width="12.140625" style="45" bestFit="1" customWidth="1"/>
    <col min="14" max="14" width="7" style="45" bestFit="1" customWidth="1"/>
    <col min="15" max="15" width="9.42578125" style="45" bestFit="1" customWidth="1"/>
    <col min="16" max="16384" width="9.140625" style="1"/>
  </cols>
  <sheetData>
    <row r="1" spans="1:15" ht="15" customHeight="1" x14ac:dyDescent="0.2">
      <c r="A1" s="53" t="s">
        <v>0</v>
      </c>
      <c r="B1" s="69"/>
      <c r="C1" s="69"/>
      <c r="D1" s="69"/>
      <c r="E1" s="82" t="s">
        <v>1</v>
      </c>
      <c r="F1" s="83"/>
      <c r="G1" s="83"/>
      <c r="H1" s="83"/>
      <c r="I1" s="83"/>
      <c r="J1" s="83"/>
      <c r="K1" s="83"/>
      <c r="L1" s="83"/>
      <c r="M1" s="83"/>
      <c r="N1" s="83"/>
      <c r="O1" s="83"/>
    </row>
    <row r="2" spans="1:15" ht="15" customHeight="1" x14ac:dyDescent="0.2">
      <c r="A2" s="53" t="s">
        <v>2</v>
      </c>
      <c r="B2" s="69"/>
      <c r="C2" s="69"/>
      <c r="D2" s="69"/>
      <c r="E2" s="82" t="s">
        <v>3</v>
      </c>
      <c r="F2" s="83"/>
      <c r="G2" s="83"/>
      <c r="H2" s="83"/>
      <c r="I2" s="83"/>
      <c r="J2" s="83"/>
      <c r="K2" s="83"/>
      <c r="L2" s="83"/>
      <c r="M2" s="83"/>
      <c r="N2" s="83"/>
      <c r="O2" s="83"/>
    </row>
    <row r="3" spans="1:15" ht="15" customHeight="1" x14ac:dyDescent="0.2">
      <c r="A3" s="53" t="s">
        <v>4</v>
      </c>
      <c r="B3" s="69"/>
      <c r="C3" s="69"/>
      <c r="D3" s="69"/>
      <c r="E3" s="79"/>
      <c r="F3" s="80"/>
      <c r="G3" s="80"/>
      <c r="H3" s="80"/>
      <c r="I3" s="80"/>
      <c r="J3" s="80"/>
      <c r="K3" s="80"/>
      <c r="L3" s="80"/>
      <c r="M3" s="80"/>
      <c r="N3" s="80"/>
      <c r="O3" s="80"/>
    </row>
    <row r="4" spans="1:15" ht="15" customHeight="1" x14ac:dyDescent="0.2">
      <c r="A4" s="53" t="s">
        <v>5</v>
      </c>
      <c r="B4" s="69"/>
      <c r="C4" s="69"/>
      <c r="D4" s="69"/>
      <c r="E4" s="79"/>
      <c r="F4" s="80"/>
      <c r="G4" s="80"/>
      <c r="H4" s="80"/>
      <c r="I4" s="80"/>
      <c r="J4" s="80"/>
      <c r="K4" s="80"/>
      <c r="L4" s="80"/>
      <c r="M4" s="80"/>
      <c r="N4" s="80"/>
      <c r="O4" s="80"/>
    </row>
    <row r="5" spans="1:15" ht="15" customHeight="1" x14ac:dyDescent="0.2">
      <c r="A5" s="53" t="s">
        <v>6</v>
      </c>
      <c r="B5" s="69"/>
      <c r="C5" s="69"/>
      <c r="D5" s="69"/>
      <c r="E5" s="79"/>
      <c r="F5" s="80"/>
      <c r="G5" s="80"/>
      <c r="H5" s="80"/>
      <c r="I5" s="80"/>
      <c r="J5" s="80"/>
      <c r="K5" s="80"/>
      <c r="L5" s="80"/>
      <c r="M5" s="80"/>
      <c r="N5" s="80"/>
      <c r="O5" s="80"/>
    </row>
    <row r="6" spans="1:15" ht="15" customHeight="1" x14ac:dyDescent="0.2">
      <c r="A6" s="53" t="s">
        <v>7</v>
      </c>
      <c r="B6" s="69"/>
      <c r="C6" s="69"/>
      <c r="D6" s="69"/>
      <c r="E6" s="79"/>
      <c r="F6" s="80"/>
      <c r="G6" s="80"/>
      <c r="H6" s="80"/>
      <c r="I6" s="80"/>
      <c r="J6" s="80"/>
      <c r="K6" s="80"/>
      <c r="L6" s="80"/>
      <c r="M6" s="80"/>
      <c r="N6" s="80"/>
      <c r="O6" s="80"/>
    </row>
    <row r="7" spans="1:15" ht="15" customHeight="1" x14ac:dyDescent="0.2">
      <c r="A7" s="53" t="s">
        <v>8</v>
      </c>
      <c r="B7" s="69"/>
      <c r="C7" s="69"/>
      <c r="D7" s="69"/>
      <c r="E7" s="79"/>
      <c r="F7" s="80"/>
      <c r="G7" s="80"/>
      <c r="H7" s="80"/>
      <c r="I7" s="80"/>
      <c r="J7" s="80"/>
      <c r="K7" s="80"/>
      <c r="L7" s="80"/>
      <c r="M7" s="80"/>
      <c r="N7" s="80"/>
      <c r="O7" s="80"/>
    </row>
    <row r="8" spans="1:15" ht="15" customHeight="1" x14ac:dyDescent="0.2">
      <c r="A8" s="53" t="s">
        <v>9</v>
      </c>
      <c r="B8" s="69"/>
      <c r="C8" s="69"/>
      <c r="D8" s="69"/>
      <c r="E8" s="81"/>
      <c r="F8" s="80"/>
      <c r="G8" s="80"/>
      <c r="H8" s="80"/>
      <c r="I8" s="80"/>
      <c r="J8" s="80"/>
      <c r="K8" s="80"/>
      <c r="L8" s="80"/>
      <c r="M8" s="80"/>
      <c r="N8" s="80"/>
      <c r="O8" s="80"/>
    </row>
    <row r="9" spans="1:15" ht="15" customHeight="1" x14ac:dyDescent="0.2">
      <c r="A9" s="69" t="s">
        <v>10</v>
      </c>
      <c r="B9" s="59"/>
      <c r="C9" s="59"/>
      <c r="D9" s="59"/>
      <c r="E9" s="81"/>
      <c r="F9" s="80"/>
      <c r="G9" s="80"/>
      <c r="H9" s="80"/>
      <c r="I9" s="80"/>
      <c r="J9" s="80"/>
      <c r="K9" s="80"/>
      <c r="L9" s="80"/>
      <c r="M9" s="80"/>
      <c r="N9" s="80"/>
      <c r="O9" s="80"/>
    </row>
    <row r="10" spans="1:15" ht="15" customHeight="1" x14ac:dyDescent="0.2">
      <c r="A10" s="59"/>
      <c r="B10" s="59"/>
      <c r="C10" s="59"/>
      <c r="D10" s="59"/>
      <c r="E10" s="68"/>
      <c r="F10" s="68"/>
      <c r="G10" s="68"/>
      <c r="H10" s="68"/>
      <c r="I10" s="68"/>
      <c r="J10" s="60"/>
      <c r="K10" s="60"/>
      <c r="L10" s="60"/>
      <c r="M10" s="60"/>
      <c r="N10" s="60"/>
      <c r="O10" s="60"/>
    </row>
    <row r="11" spans="1:15" ht="15" customHeight="1" x14ac:dyDescent="0.2">
      <c r="A11" s="53" t="s">
        <v>11</v>
      </c>
      <c r="B11" s="53"/>
      <c r="C11" s="69"/>
      <c r="D11" s="69"/>
      <c r="E11" s="70"/>
      <c r="F11" s="71"/>
      <c r="G11" s="72"/>
      <c r="H11" s="72"/>
      <c r="I11" s="73"/>
      <c r="J11" s="74" t="s">
        <v>12</v>
      </c>
      <c r="K11" s="56"/>
      <c r="L11" s="56"/>
      <c r="M11" s="56"/>
      <c r="N11" s="56"/>
      <c r="O11" s="57"/>
    </row>
    <row r="12" spans="1:15" ht="45.75" customHeight="1" x14ac:dyDescent="0.2">
      <c r="A12" s="53" t="s">
        <v>13</v>
      </c>
      <c r="B12" s="53"/>
      <c r="C12" s="53"/>
      <c r="D12" s="53"/>
      <c r="E12" s="75" t="s">
        <v>14</v>
      </c>
      <c r="F12" s="76"/>
      <c r="G12" s="76"/>
      <c r="H12" s="76"/>
      <c r="I12" s="76"/>
      <c r="J12" s="77"/>
      <c r="K12" s="77"/>
      <c r="L12" s="77"/>
      <c r="M12" s="77"/>
      <c r="N12" s="77"/>
      <c r="O12" s="78"/>
    </row>
    <row r="13" spans="1:15" ht="15" customHeight="1" x14ac:dyDescent="0.2">
      <c r="A13" s="53" t="s">
        <v>15</v>
      </c>
      <c r="B13" s="53"/>
      <c r="C13" s="53"/>
      <c r="D13" s="53"/>
      <c r="E13" s="54"/>
      <c r="F13" s="55"/>
      <c r="G13" s="56"/>
      <c r="H13" s="56"/>
      <c r="I13" s="57"/>
      <c r="J13" s="58" t="s">
        <v>16</v>
      </c>
      <c r="K13" s="56"/>
      <c r="L13" s="56"/>
      <c r="M13" s="56"/>
      <c r="N13" s="56"/>
      <c r="O13" s="57"/>
    </row>
    <row r="14" spans="1:15" ht="15" customHeight="1" x14ac:dyDescent="0.2">
      <c r="A14" s="59"/>
      <c r="B14" s="59"/>
      <c r="C14" s="59"/>
      <c r="D14" s="59"/>
      <c r="E14" s="60"/>
      <c r="F14" s="60"/>
      <c r="G14" s="60"/>
      <c r="H14" s="60"/>
      <c r="I14" s="60"/>
      <c r="J14" s="60"/>
      <c r="K14" s="60"/>
      <c r="L14" s="60"/>
      <c r="M14" s="60"/>
      <c r="N14" s="60"/>
      <c r="O14" s="60"/>
    </row>
    <row r="15" spans="1:15" ht="32.25" customHeight="1" x14ac:dyDescent="0.2">
      <c r="A15" s="2" t="s">
        <v>17</v>
      </c>
      <c r="B15" s="3"/>
      <c r="C15" s="3"/>
      <c r="D15" s="3"/>
      <c r="E15" s="4"/>
      <c r="F15" s="5"/>
      <c r="G15" s="5"/>
      <c r="H15" s="5"/>
      <c r="I15" s="5"/>
      <c r="J15" s="6"/>
      <c r="K15" s="6"/>
      <c r="L15" s="6"/>
      <c r="M15" s="6"/>
      <c r="N15" s="6"/>
      <c r="O15" s="7"/>
    </row>
    <row r="16" spans="1:15" ht="27.75" customHeight="1" x14ac:dyDescent="0.2">
      <c r="A16" s="8" t="s">
        <v>18</v>
      </c>
      <c r="B16" s="3"/>
      <c r="C16" s="3"/>
      <c r="D16" s="3"/>
      <c r="E16" s="9"/>
      <c r="F16" s="10"/>
      <c r="G16" s="10"/>
      <c r="H16" s="10"/>
      <c r="I16" s="10"/>
      <c r="J16" s="6"/>
      <c r="K16" s="6"/>
      <c r="L16" s="6"/>
      <c r="M16" s="6"/>
      <c r="N16" s="6"/>
      <c r="O16" s="7"/>
    </row>
    <row r="17" spans="1:15" s="15" customFormat="1" ht="56.25" customHeight="1" x14ac:dyDescent="0.2">
      <c r="A17" s="11" t="s">
        <v>19</v>
      </c>
      <c r="B17" s="12" t="s">
        <v>20</v>
      </c>
      <c r="C17" s="12" t="s">
        <v>21</v>
      </c>
      <c r="D17" s="12" t="s">
        <v>22</v>
      </c>
      <c r="E17" s="13" t="s">
        <v>23</v>
      </c>
      <c r="F17" s="13" t="s">
        <v>24</v>
      </c>
      <c r="G17" s="13" t="s">
        <v>25</v>
      </c>
      <c r="H17" s="13" t="s">
        <v>26</v>
      </c>
      <c r="I17" s="13" t="s">
        <v>27</v>
      </c>
      <c r="J17" s="11" t="s">
        <v>28</v>
      </c>
      <c r="K17" s="11" t="s">
        <v>29</v>
      </c>
      <c r="L17" s="11" t="s">
        <v>30</v>
      </c>
      <c r="M17" s="14" t="s">
        <v>31</v>
      </c>
      <c r="N17" s="14" t="s">
        <v>32</v>
      </c>
      <c r="O17" s="14" t="s">
        <v>33</v>
      </c>
    </row>
    <row r="18" spans="1:15" ht="39.950000000000003" customHeight="1" x14ac:dyDescent="0.2">
      <c r="A18" s="16">
        <v>1</v>
      </c>
      <c r="B18" s="17" t="s">
        <v>34</v>
      </c>
      <c r="C18" s="18" t="s">
        <v>35</v>
      </c>
      <c r="D18" s="16" t="s">
        <v>36</v>
      </c>
      <c r="E18" s="19">
        <v>1</v>
      </c>
      <c r="F18" s="20" t="s">
        <v>37</v>
      </c>
      <c r="G18" s="20"/>
      <c r="H18" s="21" t="s">
        <v>38</v>
      </c>
      <c r="I18" s="22" t="s">
        <v>39</v>
      </c>
      <c r="J18" s="23"/>
      <c r="K18" s="23"/>
      <c r="L18" s="24"/>
      <c r="M18" s="22"/>
      <c r="N18" s="17"/>
      <c r="O18" s="25"/>
    </row>
    <row r="19" spans="1:15" ht="39.950000000000003" customHeight="1" x14ac:dyDescent="0.2">
      <c r="A19" s="16">
        <f>+A18+1</f>
        <v>2</v>
      </c>
      <c r="B19" s="17" t="s">
        <v>40</v>
      </c>
      <c r="C19" s="26" t="s">
        <v>41</v>
      </c>
      <c r="D19" s="16" t="s">
        <v>42</v>
      </c>
      <c r="E19" s="19">
        <v>1</v>
      </c>
      <c r="F19" s="20" t="s">
        <v>37</v>
      </c>
      <c r="G19" s="20"/>
      <c r="H19" s="27" t="s">
        <v>43</v>
      </c>
      <c r="I19" s="22" t="s">
        <v>44</v>
      </c>
      <c r="J19" s="23"/>
      <c r="K19" s="23"/>
      <c r="L19" s="20"/>
      <c r="M19" s="22"/>
      <c r="N19" s="17"/>
      <c r="O19" s="25"/>
    </row>
    <row r="20" spans="1:15" ht="39.950000000000003" customHeight="1" x14ac:dyDescent="0.2">
      <c r="A20" s="16">
        <f t="shared" ref="A20:A58" si="0">+A19+1</f>
        <v>3</v>
      </c>
      <c r="B20" s="17" t="s">
        <v>45</v>
      </c>
      <c r="C20" s="18" t="s">
        <v>46</v>
      </c>
      <c r="D20" s="19" t="s">
        <v>47</v>
      </c>
      <c r="E20" s="19">
        <v>1</v>
      </c>
      <c r="F20" s="20" t="s">
        <v>37</v>
      </c>
      <c r="G20" s="20"/>
      <c r="H20" s="27" t="s">
        <v>43</v>
      </c>
      <c r="I20" s="22" t="s">
        <v>39</v>
      </c>
      <c r="J20" s="23"/>
      <c r="K20" s="23"/>
      <c r="L20" s="20"/>
      <c r="M20" s="22"/>
      <c r="N20" s="17"/>
      <c r="O20" s="25"/>
    </row>
    <row r="21" spans="1:15" ht="39.950000000000003" customHeight="1" x14ac:dyDescent="0.2">
      <c r="A21" s="16">
        <f t="shared" si="0"/>
        <v>4</v>
      </c>
      <c r="B21" s="17" t="s">
        <v>48</v>
      </c>
      <c r="C21" s="28" t="s">
        <v>49</v>
      </c>
      <c r="D21" s="29" t="s">
        <v>50</v>
      </c>
      <c r="E21" s="28">
        <v>1</v>
      </c>
      <c r="F21" s="24" t="s">
        <v>37</v>
      </c>
      <c r="G21" s="24"/>
      <c r="H21" s="30" t="s">
        <v>51</v>
      </c>
      <c r="I21" s="31" t="s">
        <v>52</v>
      </c>
      <c r="J21" s="32"/>
      <c r="K21" s="23"/>
      <c r="L21" s="31"/>
      <c r="M21" s="24"/>
      <c r="N21" s="24"/>
      <c r="O21" s="25"/>
    </row>
    <row r="22" spans="1:15" ht="39.950000000000003" customHeight="1" x14ac:dyDescent="0.2">
      <c r="A22" s="16">
        <f t="shared" si="0"/>
        <v>5</v>
      </c>
      <c r="B22" s="17" t="s">
        <v>53</v>
      </c>
      <c r="C22" s="16" t="s">
        <v>54</v>
      </c>
      <c r="D22" s="29" t="s">
        <v>55</v>
      </c>
      <c r="E22" s="28">
        <v>2</v>
      </c>
      <c r="F22" s="24" t="s">
        <v>37</v>
      </c>
      <c r="G22" s="24"/>
      <c r="H22" s="30" t="s">
        <v>56</v>
      </c>
      <c r="I22" s="31" t="s">
        <v>44</v>
      </c>
      <c r="J22" s="32"/>
      <c r="K22" s="23"/>
      <c r="L22" s="31"/>
      <c r="M22" s="24"/>
      <c r="N22" s="24"/>
      <c r="O22" s="25"/>
    </row>
    <row r="23" spans="1:15" ht="39.950000000000003" customHeight="1" x14ac:dyDescent="0.2">
      <c r="A23" s="16">
        <f t="shared" si="0"/>
        <v>6</v>
      </c>
      <c r="B23" s="17" t="s">
        <v>57</v>
      </c>
      <c r="C23" s="28" t="s">
        <v>58</v>
      </c>
      <c r="D23" s="29" t="s">
        <v>42</v>
      </c>
      <c r="E23" s="28">
        <v>2</v>
      </c>
      <c r="F23" s="24" t="s">
        <v>37</v>
      </c>
      <c r="G23" s="24"/>
      <c r="H23" s="30" t="s">
        <v>43</v>
      </c>
      <c r="I23" s="31" t="s">
        <v>44</v>
      </c>
      <c r="J23" s="32"/>
      <c r="K23" s="23"/>
      <c r="L23" s="31"/>
      <c r="M23" s="24"/>
      <c r="N23" s="24"/>
      <c r="O23" s="25"/>
    </row>
    <row r="24" spans="1:15" ht="39.950000000000003" customHeight="1" x14ac:dyDescent="0.2">
      <c r="A24" s="16">
        <f t="shared" si="0"/>
        <v>7</v>
      </c>
      <c r="B24" s="17" t="s">
        <v>59</v>
      </c>
      <c r="C24" s="28" t="s">
        <v>60</v>
      </c>
      <c r="D24" s="29" t="s">
        <v>61</v>
      </c>
      <c r="E24" s="28">
        <v>1</v>
      </c>
      <c r="F24" s="24" t="s">
        <v>37</v>
      </c>
      <c r="G24" s="24"/>
      <c r="H24" s="30" t="s">
        <v>62</v>
      </c>
      <c r="I24" s="31" t="s">
        <v>39</v>
      </c>
      <c r="J24" s="32"/>
      <c r="K24" s="23"/>
      <c r="L24" s="31"/>
      <c r="M24" s="24"/>
      <c r="N24" s="24"/>
      <c r="O24" s="25"/>
    </row>
    <row r="25" spans="1:15" ht="39.950000000000003" customHeight="1" x14ac:dyDescent="0.2">
      <c r="A25" s="16">
        <f t="shared" si="0"/>
        <v>8</v>
      </c>
      <c r="B25" s="17" t="s">
        <v>63</v>
      </c>
      <c r="C25" s="28" t="s">
        <v>64</v>
      </c>
      <c r="D25" s="29" t="s">
        <v>65</v>
      </c>
      <c r="E25" s="28">
        <v>1</v>
      </c>
      <c r="F25" s="24" t="s">
        <v>37</v>
      </c>
      <c r="G25" s="24"/>
      <c r="H25" s="30" t="s">
        <v>66</v>
      </c>
      <c r="I25" s="31" t="s">
        <v>39</v>
      </c>
      <c r="J25" s="32"/>
      <c r="K25" s="23"/>
      <c r="L25" s="31"/>
      <c r="M25" s="24"/>
      <c r="N25" s="24"/>
      <c r="O25" s="25"/>
    </row>
    <row r="26" spans="1:15" ht="39.950000000000003" customHeight="1" x14ac:dyDescent="0.2">
      <c r="A26" s="16">
        <f t="shared" si="0"/>
        <v>9</v>
      </c>
      <c r="B26" s="17" t="s">
        <v>67</v>
      </c>
      <c r="C26" s="28" t="s">
        <v>68</v>
      </c>
      <c r="D26" s="16" t="s">
        <v>69</v>
      </c>
      <c r="E26" s="28">
        <v>1</v>
      </c>
      <c r="F26" s="24" t="s">
        <v>70</v>
      </c>
      <c r="G26" s="24"/>
      <c r="H26" s="30" t="s">
        <v>43</v>
      </c>
      <c r="I26" s="31" t="s">
        <v>52</v>
      </c>
      <c r="J26" s="32"/>
      <c r="K26" s="23"/>
      <c r="L26" s="31"/>
      <c r="M26" s="24"/>
      <c r="N26" s="24"/>
      <c r="O26" s="25"/>
    </row>
    <row r="27" spans="1:15" ht="39.950000000000003" customHeight="1" x14ac:dyDescent="0.2">
      <c r="A27" s="16">
        <f t="shared" si="0"/>
        <v>10</v>
      </c>
      <c r="B27" s="17" t="s">
        <v>67</v>
      </c>
      <c r="C27" s="28" t="s">
        <v>71</v>
      </c>
      <c r="D27" s="16" t="s">
        <v>69</v>
      </c>
      <c r="E27" s="28">
        <v>1</v>
      </c>
      <c r="F27" s="24" t="s">
        <v>37</v>
      </c>
      <c r="G27" s="24"/>
      <c r="H27" s="30" t="s">
        <v>43</v>
      </c>
      <c r="I27" s="31" t="s">
        <v>52</v>
      </c>
      <c r="J27" s="32"/>
      <c r="K27" s="23"/>
      <c r="L27" s="31"/>
      <c r="M27" s="24"/>
      <c r="N27" s="24"/>
      <c r="O27" s="25"/>
    </row>
    <row r="28" spans="1:15" ht="39.950000000000003" customHeight="1" x14ac:dyDescent="0.2">
      <c r="A28" s="16">
        <f t="shared" si="0"/>
        <v>11</v>
      </c>
      <c r="B28" s="17" t="s">
        <v>72</v>
      </c>
      <c r="C28" s="28" t="s">
        <v>73</v>
      </c>
      <c r="D28" s="29" t="s">
        <v>36</v>
      </c>
      <c r="E28" s="28">
        <v>2</v>
      </c>
      <c r="F28" s="24" t="s">
        <v>37</v>
      </c>
      <c r="G28" s="24"/>
      <c r="H28" s="30" t="s">
        <v>74</v>
      </c>
      <c r="I28" s="31" t="s">
        <v>75</v>
      </c>
      <c r="J28" s="32"/>
      <c r="K28" s="23"/>
      <c r="L28" s="31"/>
      <c r="M28" s="24"/>
      <c r="N28" s="24"/>
      <c r="O28" s="25"/>
    </row>
    <row r="29" spans="1:15" ht="39.950000000000003" customHeight="1" x14ac:dyDescent="0.2">
      <c r="A29" s="16">
        <f t="shared" si="0"/>
        <v>12</v>
      </c>
      <c r="B29" s="17" t="s">
        <v>76</v>
      </c>
      <c r="C29" s="16" t="s">
        <v>77</v>
      </c>
      <c r="D29" s="16" t="s">
        <v>42</v>
      </c>
      <c r="E29" s="28">
        <v>2</v>
      </c>
      <c r="F29" s="24" t="s">
        <v>37</v>
      </c>
      <c r="G29" s="24"/>
      <c r="H29" s="30" t="s">
        <v>43</v>
      </c>
      <c r="I29" s="24" t="s">
        <v>52</v>
      </c>
      <c r="J29" s="32"/>
      <c r="K29" s="23"/>
      <c r="L29" s="24"/>
      <c r="M29" s="24"/>
      <c r="N29" s="24"/>
      <c r="O29" s="25"/>
    </row>
    <row r="30" spans="1:15" ht="39.950000000000003" customHeight="1" x14ac:dyDescent="0.2">
      <c r="A30" s="16">
        <f t="shared" si="0"/>
        <v>13</v>
      </c>
      <c r="B30" s="17" t="s">
        <v>78</v>
      </c>
      <c r="C30" s="16" t="s">
        <v>68</v>
      </c>
      <c r="D30" s="16" t="s">
        <v>69</v>
      </c>
      <c r="E30" s="19">
        <v>1</v>
      </c>
      <c r="F30" s="20" t="s">
        <v>37</v>
      </c>
      <c r="G30" s="20"/>
      <c r="H30" s="27" t="s">
        <v>43</v>
      </c>
      <c r="I30" s="24" t="s">
        <v>52</v>
      </c>
      <c r="J30" s="23"/>
      <c r="K30" s="23"/>
      <c r="L30" s="20"/>
      <c r="M30" s="22"/>
      <c r="N30" s="17"/>
      <c r="O30" s="25"/>
    </row>
    <row r="31" spans="1:15" ht="39.950000000000003" customHeight="1" x14ac:dyDescent="0.2">
      <c r="A31" s="16">
        <f t="shared" si="0"/>
        <v>14</v>
      </c>
      <c r="B31" s="17" t="s">
        <v>79</v>
      </c>
      <c r="C31" s="16" t="s">
        <v>80</v>
      </c>
      <c r="D31" s="29" t="s">
        <v>81</v>
      </c>
      <c r="E31" s="28">
        <v>1</v>
      </c>
      <c r="F31" s="24" t="s">
        <v>37</v>
      </c>
      <c r="G31" s="24"/>
      <c r="H31" s="30" t="s">
        <v>43</v>
      </c>
      <c r="I31" s="31" t="s">
        <v>82</v>
      </c>
      <c r="J31" s="32"/>
      <c r="K31" s="23"/>
      <c r="L31" s="31"/>
      <c r="M31" s="24"/>
      <c r="N31" s="24"/>
      <c r="O31" s="25"/>
    </row>
    <row r="32" spans="1:15" ht="39.950000000000003" customHeight="1" x14ac:dyDescent="0.2">
      <c r="A32" s="16">
        <f t="shared" si="0"/>
        <v>15</v>
      </c>
      <c r="B32" s="17" t="s">
        <v>83</v>
      </c>
      <c r="C32" s="16" t="s">
        <v>84</v>
      </c>
      <c r="D32" s="16" t="s">
        <v>69</v>
      </c>
      <c r="E32" s="28">
        <v>2</v>
      </c>
      <c r="F32" s="24" t="s">
        <v>37</v>
      </c>
      <c r="G32" s="24"/>
      <c r="H32" s="30" t="s">
        <v>85</v>
      </c>
      <c r="I32" s="24" t="s">
        <v>39</v>
      </c>
      <c r="J32" s="32"/>
      <c r="K32" s="23"/>
      <c r="L32" s="24"/>
      <c r="M32" s="24"/>
      <c r="N32" s="24"/>
      <c r="O32" s="25"/>
    </row>
    <row r="33" spans="1:15" ht="39.950000000000003" customHeight="1" x14ac:dyDescent="0.2">
      <c r="A33" s="16">
        <f t="shared" si="0"/>
        <v>16</v>
      </c>
      <c r="B33" s="17" t="s">
        <v>86</v>
      </c>
      <c r="C33" s="16" t="s">
        <v>87</v>
      </c>
      <c r="D33" s="16" t="s">
        <v>50</v>
      </c>
      <c r="E33" s="28">
        <v>1</v>
      </c>
      <c r="F33" s="24" t="s">
        <v>88</v>
      </c>
      <c r="G33" s="24"/>
      <c r="H33" s="30" t="s">
        <v>43</v>
      </c>
      <c r="I33" s="31" t="s">
        <v>52</v>
      </c>
      <c r="J33" s="32"/>
      <c r="K33" s="23"/>
      <c r="L33" s="31"/>
      <c r="M33" s="24"/>
      <c r="N33" s="24"/>
      <c r="O33" s="25"/>
    </row>
    <row r="34" spans="1:15" ht="39.950000000000003" customHeight="1" x14ac:dyDescent="0.2">
      <c r="A34" s="16">
        <f t="shared" si="0"/>
        <v>17</v>
      </c>
      <c r="B34" s="17" t="s">
        <v>89</v>
      </c>
      <c r="C34" s="28" t="s">
        <v>90</v>
      </c>
      <c r="D34" s="29" t="s">
        <v>50</v>
      </c>
      <c r="E34" s="28">
        <v>1</v>
      </c>
      <c r="F34" s="24" t="s">
        <v>37</v>
      </c>
      <c r="G34" s="24"/>
      <c r="H34" s="30" t="s">
        <v>43</v>
      </c>
      <c r="I34" s="31" t="s">
        <v>52</v>
      </c>
      <c r="J34" s="32"/>
      <c r="K34" s="23"/>
      <c r="L34" s="31"/>
      <c r="M34" s="24"/>
      <c r="N34" s="24"/>
      <c r="O34" s="25"/>
    </row>
    <row r="35" spans="1:15" ht="39.950000000000003" customHeight="1" x14ac:dyDescent="0.2">
      <c r="A35" s="16">
        <f t="shared" si="0"/>
        <v>18</v>
      </c>
      <c r="B35" s="17" t="s">
        <v>91</v>
      </c>
      <c r="C35" s="28" t="s">
        <v>92</v>
      </c>
      <c r="D35" s="29" t="s">
        <v>69</v>
      </c>
      <c r="E35" s="28">
        <v>1</v>
      </c>
      <c r="F35" s="24" t="s">
        <v>37</v>
      </c>
      <c r="G35" s="24"/>
      <c r="H35" s="30" t="s">
        <v>93</v>
      </c>
      <c r="I35" s="31" t="s">
        <v>94</v>
      </c>
      <c r="J35" s="32"/>
      <c r="K35" s="23"/>
      <c r="L35" s="31"/>
      <c r="M35" s="24"/>
      <c r="N35" s="24"/>
      <c r="O35" s="25"/>
    </row>
    <row r="36" spans="1:15" ht="39.950000000000003" customHeight="1" x14ac:dyDescent="0.2">
      <c r="A36" s="16">
        <f t="shared" si="0"/>
        <v>19</v>
      </c>
      <c r="B36" s="17" t="s">
        <v>95</v>
      </c>
      <c r="C36" s="16" t="s">
        <v>96</v>
      </c>
      <c r="D36" s="16" t="s">
        <v>36</v>
      </c>
      <c r="E36" s="19">
        <v>1</v>
      </c>
      <c r="F36" s="20" t="s">
        <v>37</v>
      </c>
      <c r="G36" s="20"/>
      <c r="H36" s="27" t="s">
        <v>43</v>
      </c>
      <c r="I36" s="31" t="s">
        <v>75</v>
      </c>
      <c r="J36" s="23"/>
      <c r="K36" s="23"/>
      <c r="L36" s="20"/>
      <c r="M36" s="22"/>
      <c r="N36" s="17"/>
      <c r="O36" s="25"/>
    </row>
    <row r="37" spans="1:15" ht="39.950000000000003" customHeight="1" x14ac:dyDescent="0.2">
      <c r="A37" s="16">
        <f t="shared" si="0"/>
        <v>20</v>
      </c>
      <c r="B37" s="17" t="s">
        <v>97</v>
      </c>
      <c r="C37" s="28" t="s">
        <v>98</v>
      </c>
      <c r="D37" s="29" t="s">
        <v>61</v>
      </c>
      <c r="E37" s="28">
        <v>1</v>
      </c>
      <c r="F37" s="24" t="s">
        <v>37</v>
      </c>
      <c r="G37" s="24"/>
      <c r="H37" s="30" t="s">
        <v>99</v>
      </c>
      <c r="I37" s="31" t="s">
        <v>39</v>
      </c>
      <c r="J37" s="32"/>
      <c r="K37" s="23"/>
      <c r="L37" s="31"/>
      <c r="M37" s="24"/>
      <c r="N37" s="24"/>
      <c r="O37" s="25"/>
    </row>
    <row r="38" spans="1:15" ht="39.950000000000003" customHeight="1" x14ac:dyDescent="0.2">
      <c r="A38" s="16">
        <f t="shared" si="0"/>
        <v>21</v>
      </c>
      <c r="B38" s="17" t="s">
        <v>100</v>
      </c>
      <c r="C38" s="16" t="s">
        <v>101</v>
      </c>
      <c r="D38" s="29" t="s">
        <v>102</v>
      </c>
      <c r="E38" s="28">
        <v>2</v>
      </c>
      <c r="F38" s="24" t="s">
        <v>37</v>
      </c>
      <c r="G38" s="24"/>
      <c r="H38" s="30" t="s">
        <v>43</v>
      </c>
      <c r="I38" s="31" t="s">
        <v>52</v>
      </c>
      <c r="J38" s="32"/>
      <c r="K38" s="23"/>
      <c r="L38" s="31"/>
      <c r="M38" s="24"/>
      <c r="N38" s="24"/>
      <c r="O38" s="25"/>
    </row>
    <row r="39" spans="1:15" ht="39.950000000000003" customHeight="1" x14ac:dyDescent="0.2">
      <c r="A39" s="16">
        <f t="shared" si="0"/>
        <v>22</v>
      </c>
      <c r="B39" s="17" t="s">
        <v>103</v>
      </c>
      <c r="C39" s="16" t="s">
        <v>104</v>
      </c>
      <c r="D39" s="29" t="s">
        <v>47</v>
      </c>
      <c r="E39" s="28">
        <v>1</v>
      </c>
      <c r="F39" s="24" t="s">
        <v>88</v>
      </c>
      <c r="G39" s="24"/>
      <c r="H39" s="30" t="s">
        <v>43</v>
      </c>
      <c r="I39" s="31" t="s">
        <v>52</v>
      </c>
      <c r="J39" s="32"/>
      <c r="K39" s="23"/>
      <c r="L39" s="31"/>
      <c r="M39" s="24"/>
      <c r="N39" s="24"/>
      <c r="O39" s="25"/>
    </row>
    <row r="40" spans="1:15" ht="39.950000000000003" customHeight="1" x14ac:dyDescent="0.2">
      <c r="A40" s="16">
        <f t="shared" si="0"/>
        <v>23</v>
      </c>
      <c r="B40" s="17" t="s">
        <v>105</v>
      </c>
      <c r="C40" s="16" t="s">
        <v>106</v>
      </c>
      <c r="D40" s="19" t="s">
        <v>47</v>
      </c>
      <c r="E40" s="19">
        <v>1</v>
      </c>
      <c r="F40" s="20" t="s">
        <v>37</v>
      </c>
      <c r="G40" s="20"/>
      <c r="H40" s="27" t="s">
        <v>43</v>
      </c>
      <c r="I40" s="22" t="s">
        <v>107</v>
      </c>
      <c r="J40" s="23"/>
      <c r="K40" s="23"/>
      <c r="L40" s="24"/>
      <c r="M40" s="22"/>
      <c r="N40" s="17"/>
      <c r="O40" s="25"/>
    </row>
    <row r="41" spans="1:15" ht="39.950000000000003" customHeight="1" x14ac:dyDescent="0.2">
      <c r="A41" s="16">
        <f t="shared" si="0"/>
        <v>24</v>
      </c>
      <c r="B41" s="17" t="s">
        <v>108</v>
      </c>
      <c r="C41" s="16" t="s">
        <v>109</v>
      </c>
      <c r="D41" s="19" t="s">
        <v>47</v>
      </c>
      <c r="E41" s="19">
        <v>1</v>
      </c>
      <c r="F41" s="20" t="s">
        <v>37</v>
      </c>
      <c r="G41" s="20"/>
      <c r="H41" s="27" t="s">
        <v>43</v>
      </c>
      <c r="I41" s="22" t="s">
        <v>107</v>
      </c>
      <c r="J41" s="23"/>
      <c r="K41" s="23"/>
      <c r="L41" s="24"/>
      <c r="M41" s="22"/>
      <c r="N41" s="17"/>
      <c r="O41" s="25"/>
    </row>
    <row r="42" spans="1:15" ht="39.950000000000003" customHeight="1" x14ac:dyDescent="0.2">
      <c r="A42" s="16">
        <f t="shared" si="0"/>
        <v>25</v>
      </c>
      <c r="B42" s="17" t="s">
        <v>110</v>
      </c>
      <c r="C42" s="28" t="s">
        <v>111</v>
      </c>
      <c r="D42" s="29" t="s">
        <v>47</v>
      </c>
      <c r="E42" s="28">
        <v>1</v>
      </c>
      <c r="F42" s="24" t="s">
        <v>37</v>
      </c>
      <c r="G42" s="24"/>
      <c r="H42" s="30" t="s">
        <v>43</v>
      </c>
      <c r="I42" s="31" t="s">
        <v>52</v>
      </c>
      <c r="J42" s="32"/>
      <c r="K42" s="23"/>
      <c r="L42" s="31"/>
      <c r="M42" s="24"/>
      <c r="N42" s="24"/>
      <c r="O42" s="25"/>
    </row>
    <row r="43" spans="1:15" ht="39.950000000000003" customHeight="1" x14ac:dyDescent="0.2">
      <c r="A43" s="16">
        <f t="shared" si="0"/>
        <v>26</v>
      </c>
      <c r="B43" s="17" t="s">
        <v>112</v>
      </c>
      <c r="C43" s="16" t="s">
        <v>113</v>
      </c>
      <c r="D43" s="16" t="s">
        <v>69</v>
      </c>
      <c r="E43" s="19">
        <v>1</v>
      </c>
      <c r="F43" s="20" t="s">
        <v>37</v>
      </c>
      <c r="G43" s="20"/>
      <c r="H43" s="33" t="s">
        <v>114</v>
      </c>
      <c r="I43" s="22" t="s">
        <v>44</v>
      </c>
      <c r="J43" s="23"/>
      <c r="K43" s="23"/>
      <c r="L43" s="20"/>
      <c r="M43" s="22"/>
      <c r="N43" s="17"/>
      <c r="O43" s="25"/>
    </row>
    <row r="44" spans="1:15" ht="39.950000000000003" customHeight="1" x14ac:dyDescent="0.2">
      <c r="A44" s="16">
        <f t="shared" si="0"/>
        <v>27</v>
      </c>
      <c r="B44" s="17" t="s">
        <v>115</v>
      </c>
      <c r="C44" s="28" t="s">
        <v>116</v>
      </c>
      <c r="D44" s="29" t="s">
        <v>50</v>
      </c>
      <c r="E44" s="28">
        <v>1</v>
      </c>
      <c r="F44" s="24" t="s">
        <v>37</v>
      </c>
      <c r="G44" s="24"/>
      <c r="H44" s="30" t="s">
        <v>117</v>
      </c>
      <c r="I44" s="31" t="s">
        <v>82</v>
      </c>
      <c r="J44" s="32"/>
      <c r="K44" s="23"/>
      <c r="L44" s="31"/>
      <c r="M44" s="24"/>
      <c r="N44" s="24"/>
      <c r="O44" s="25"/>
    </row>
    <row r="45" spans="1:15" ht="39.950000000000003" customHeight="1" x14ac:dyDescent="0.2">
      <c r="A45" s="16">
        <f t="shared" si="0"/>
        <v>28</v>
      </c>
      <c r="B45" s="17" t="s">
        <v>118</v>
      </c>
      <c r="C45" s="26" t="s">
        <v>119</v>
      </c>
      <c r="D45" s="29" t="s">
        <v>120</v>
      </c>
      <c r="E45" s="28">
        <v>1</v>
      </c>
      <c r="F45" s="24" t="s">
        <v>37</v>
      </c>
      <c r="G45" s="24"/>
      <c r="H45" s="30" t="s">
        <v>43</v>
      </c>
      <c r="I45" s="31" t="s">
        <v>44</v>
      </c>
      <c r="J45" s="32"/>
      <c r="K45" s="23"/>
      <c r="L45" s="31"/>
      <c r="M45" s="24"/>
      <c r="N45" s="24"/>
      <c r="O45" s="25"/>
    </row>
    <row r="46" spans="1:15" ht="39.950000000000003" customHeight="1" x14ac:dyDescent="0.2">
      <c r="A46" s="16">
        <f t="shared" si="0"/>
        <v>29</v>
      </c>
      <c r="B46" s="17" t="s">
        <v>121</v>
      </c>
      <c r="C46" s="28" t="s">
        <v>122</v>
      </c>
      <c r="D46" s="29" t="s">
        <v>69</v>
      </c>
      <c r="E46" s="28">
        <v>2</v>
      </c>
      <c r="F46" s="24" t="s">
        <v>37</v>
      </c>
      <c r="G46" s="24"/>
      <c r="H46" s="30" t="s">
        <v>123</v>
      </c>
      <c r="I46" s="31" t="s">
        <v>39</v>
      </c>
      <c r="J46" s="32"/>
      <c r="K46" s="23"/>
      <c r="L46" s="31"/>
      <c r="M46" s="24"/>
      <c r="N46" s="24"/>
      <c r="O46" s="25"/>
    </row>
    <row r="47" spans="1:15" ht="39.950000000000003" customHeight="1" x14ac:dyDescent="0.2">
      <c r="A47" s="16">
        <f t="shared" si="0"/>
        <v>30</v>
      </c>
      <c r="B47" s="17" t="s">
        <v>124</v>
      </c>
      <c r="C47" s="16" t="s">
        <v>125</v>
      </c>
      <c r="D47" s="16" t="s">
        <v>36</v>
      </c>
      <c r="E47" s="28">
        <v>1</v>
      </c>
      <c r="F47" s="24" t="s">
        <v>88</v>
      </c>
      <c r="G47" s="24"/>
      <c r="H47" s="30" t="s">
        <v>43</v>
      </c>
      <c r="I47" s="24" t="s">
        <v>126</v>
      </c>
      <c r="J47" s="32"/>
      <c r="K47" s="23"/>
      <c r="L47" s="24"/>
      <c r="M47" s="24"/>
      <c r="N47" s="24"/>
      <c r="O47" s="25"/>
    </row>
    <row r="48" spans="1:15" ht="39.950000000000003" customHeight="1" x14ac:dyDescent="0.2">
      <c r="A48" s="16">
        <f t="shared" si="0"/>
        <v>31</v>
      </c>
      <c r="B48" s="17" t="s">
        <v>127</v>
      </c>
      <c r="C48" s="28" t="s">
        <v>128</v>
      </c>
      <c r="D48" s="29" t="s">
        <v>69</v>
      </c>
      <c r="E48" s="28">
        <v>1</v>
      </c>
      <c r="F48" s="24" t="s">
        <v>37</v>
      </c>
      <c r="G48" s="24"/>
      <c r="H48" s="30" t="s">
        <v>129</v>
      </c>
      <c r="I48" s="31" t="s">
        <v>39</v>
      </c>
      <c r="J48" s="32"/>
      <c r="K48" s="23"/>
      <c r="L48" s="31"/>
      <c r="M48" s="24"/>
      <c r="N48" s="24"/>
      <c r="O48" s="25"/>
    </row>
    <row r="49" spans="1:15" ht="39.950000000000003" customHeight="1" x14ac:dyDescent="0.2">
      <c r="A49" s="16">
        <f t="shared" si="0"/>
        <v>32</v>
      </c>
      <c r="B49" s="17" t="s">
        <v>130</v>
      </c>
      <c r="C49" s="28" t="s">
        <v>131</v>
      </c>
      <c r="D49" s="16" t="s">
        <v>132</v>
      </c>
      <c r="E49" s="28">
        <v>1</v>
      </c>
      <c r="F49" s="24" t="s">
        <v>37</v>
      </c>
      <c r="G49" s="24"/>
      <c r="H49" s="30" t="s">
        <v>43</v>
      </c>
      <c r="I49" s="31" t="s">
        <v>44</v>
      </c>
      <c r="J49" s="32"/>
      <c r="K49" s="23"/>
      <c r="L49" s="31"/>
      <c r="M49" s="24"/>
      <c r="N49" s="24"/>
      <c r="O49" s="25"/>
    </row>
    <row r="50" spans="1:15" ht="39.950000000000003" customHeight="1" x14ac:dyDescent="0.2">
      <c r="A50" s="16">
        <f t="shared" si="0"/>
        <v>33</v>
      </c>
      <c r="B50" s="17" t="s">
        <v>133</v>
      </c>
      <c r="C50" s="28" t="s">
        <v>134</v>
      </c>
      <c r="D50" s="29" t="s">
        <v>50</v>
      </c>
      <c r="E50" s="28">
        <v>4</v>
      </c>
      <c r="F50" s="24" t="s">
        <v>37</v>
      </c>
      <c r="G50" s="24"/>
      <c r="H50" s="30" t="s">
        <v>135</v>
      </c>
      <c r="I50" s="31" t="s">
        <v>52</v>
      </c>
      <c r="J50" s="32"/>
      <c r="K50" s="23"/>
      <c r="L50" s="31"/>
      <c r="M50" s="24"/>
      <c r="N50" s="24"/>
      <c r="O50" s="25"/>
    </row>
    <row r="51" spans="1:15" ht="39.950000000000003" customHeight="1" x14ac:dyDescent="0.2">
      <c r="A51" s="16">
        <f t="shared" si="0"/>
        <v>34</v>
      </c>
      <c r="B51" s="17" t="s">
        <v>136</v>
      </c>
      <c r="C51" s="28" t="s">
        <v>137</v>
      </c>
      <c r="D51" s="34" t="s">
        <v>120</v>
      </c>
      <c r="E51" s="28">
        <v>1</v>
      </c>
      <c r="F51" s="24" t="s">
        <v>37</v>
      </c>
      <c r="G51" s="24"/>
      <c r="H51" s="30" t="s">
        <v>138</v>
      </c>
      <c r="I51" s="31" t="s">
        <v>44</v>
      </c>
      <c r="J51" s="32"/>
      <c r="K51" s="23"/>
      <c r="L51" s="24"/>
      <c r="M51" s="24"/>
      <c r="N51" s="24"/>
      <c r="O51" s="25"/>
    </row>
    <row r="52" spans="1:15" ht="39.950000000000003" customHeight="1" x14ac:dyDescent="0.2">
      <c r="A52" s="16">
        <f t="shared" si="0"/>
        <v>35</v>
      </c>
      <c r="B52" s="17" t="s">
        <v>139</v>
      </c>
      <c r="C52" s="16" t="s">
        <v>140</v>
      </c>
      <c r="D52" s="29" t="s">
        <v>69</v>
      </c>
      <c r="E52" s="28">
        <v>1</v>
      </c>
      <c r="F52" s="24" t="s">
        <v>37</v>
      </c>
      <c r="G52" s="24"/>
      <c r="H52" s="30" t="s">
        <v>43</v>
      </c>
      <c r="I52" s="31" t="s">
        <v>107</v>
      </c>
      <c r="J52" s="32"/>
      <c r="K52" s="23"/>
      <c r="L52" s="31"/>
      <c r="M52" s="24"/>
      <c r="N52" s="24"/>
      <c r="O52" s="25"/>
    </row>
    <row r="53" spans="1:15" ht="39.950000000000003" customHeight="1" x14ac:dyDescent="0.2">
      <c r="A53" s="16">
        <f t="shared" si="0"/>
        <v>36</v>
      </c>
      <c r="B53" s="17" t="s">
        <v>141</v>
      </c>
      <c r="C53" s="28" t="s">
        <v>142</v>
      </c>
      <c r="D53" s="29" t="s">
        <v>69</v>
      </c>
      <c r="E53" s="28">
        <v>5</v>
      </c>
      <c r="F53" s="24" t="s">
        <v>37</v>
      </c>
      <c r="G53" s="24"/>
      <c r="H53" s="30" t="s">
        <v>43</v>
      </c>
      <c r="I53" s="31" t="s">
        <v>44</v>
      </c>
      <c r="J53" s="32"/>
      <c r="K53" s="23"/>
      <c r="L53" s="31"/>
      <c r="M53" s="24"/>
      <c r="N53" s="24"/>
      <c r="O53" s="25"/>
    </row>
    <row r="54" spans="1:15" ht="39.950000000000003" customHeight="1" x14ac:dyDescent="0.2">
      <c r="A54" s="16">
        <f t="shared" si="0"/>
        <v>37</v>
      </c>
      <c r="B54" s="17" t="s">
        <v>141</v>
      </c>
      <c r="C54" s="28" t="s">
        <v>142</v>
      </c>
      <c r="D54" s="29" t="s">
        <v>69</v>
      </c>
      <c r="E54" s="28">
        <v>1</v>
      </c>
      <c r="F54" s="24" t="s">
        <v>143</v>
      </c>
      <c r="G54" s="24"/>
      <c r="H54" s="30" t="s">
        <v>43</v>
      </c>
      <c r="I54" s="31" t="s">
        <v>44</v>
      </c>
      <c r="J54" s="32"/>
      <c r="K54" s="23"/>
      <c r="L54" s="31"/>
      <c r="M54" s="24"/>
      <c r="N54" s="35"/>
      <c r="O54" s="25"/>
    </row>
    <row r="55" spans="1:15" ht="39.950000000000003" customHeight="1" x14ac:dyDescent="0.2">
      <c r="A55" s="16">
        <f t="shared" si="0"/>
        <v>38</v>
      </c>
      <c r="B55" s="17" t="s">
        <v>144</v>
      </c>
      <c r="C55" s="28" t="s">
        <v>145</v>
      </c>
      <c r="D55" s="29" t="s">
        <v>65</v>
      </c>
      <c r="E55" s="28">
        <v>3</v>
      </c>
      <c r="F55" s="24" t="s">
        <v>37</v>
      </c>
      <c r="G55" s="24"/>
      <c r="H55" s="30" t="s">
        <v>43</v>
      </c>
      <c r="I55" s="31" t="s">
        <v>52</v>
      </c>
      <c r="J55" s="32"/>
      <c r="K55" s="23"/>
      <c r="L55" s="31"/>
      <c r="M55" s="24"/>
      <c r="N55" s="24"/>
      <c r="O55" s="25"/>
    </row>
    <row r="56" spans="1:15" ht="39.950000000000003" customHeight="1" x14ac:dyDescent="0.2">
      <c r="A56" s="16">
        <f t="shared" si="0"/>
        <v>39</v>
      </c>
      <c r="B56" s="17" t="s">
        <v>146</v>
      </c>
      <c r="C56" s="16" t="s">
        <v>147</v>
      </c>
      <c r="D56" s="16" t="s">
        <v>81</v>
      </c>
      <c r="E56" s="28">
        <v>2</v>
      </c>
      <c r="F56" s="24" t="s">
        <v>37</v>
      </c>
      <c r="G56" s="24"/>
      <c r="H56" s="30" t="s">
        <v>43</v>
      </c>
      <c r="I56" s="24" t="s">
        <v>52</v>
      </c>
      <c r="J56" s="32"/>
      <c r="K56" s="23"/>
      <c r="L56" s="24"/>
      <c r="M56" s="24"/>
      <c r="N56" s="24"/>
      <c r="O56" s="25"/>
    </row>
    <row r="57" spans="1:15" ht="39.950000000000003" customHeight="1" x14ac:dyDescent="0.2">
      <c r="A57" s="16">
        <f t="shared" si="0"/>
        <v>40</v>
      </c>
      <c r="B57" s="17" t="s">
        <v>148</v>
      </c>
      <c r="C57" s="28" t="s">
        <v>149</v>
      </c>
      <c r="D57" s="29" t="s">
        <v>55</v>
      </c>
      <c r="E57" s="28">
        <v>1</v>
      </c>
      <c r="F57" s="24" t="s">
        <v>37</v>
      </c>
      <c r="G57" s="24"/>
      <c r="H57" s="30" t="s">
        <v>43</v>
      </c>
      <c r="I57" s="31" t="s">
        <v>82</v>
      </c>
      <c r="J57" s="32"/>
      <c r="K57" s="23"/>
      <c r="L57" s="31"/>
      <c r="M57" s="24"/>
      <c r="N57" s="24"/>
      <c r="O57" s="25"/>
    </row>
    <row r="58" spans="1:15" ht="39.950000000000003" customHeight="1" x14ac:dyDescent="0.2">
      <c r="A58" s="16">
        <f t="shared" si="0"/>
        <v>41</v>
      </c>
      <c r="B58" s="17" t="s">
        <v>150</v>
      </c>
      <c r="C58" s="16" t="s">
        <v>151</v>
      </c>
      <c r="D58" s="16" t="s">
        <v>42</v>
      </c>
      <c r="E58" s="28">
        <v>1</v>
      </c>
      <c r="F58" s="24" t="s">
        <v>37</v>
      </c>
      <c r="G58" s="24"/>
      <c r="H58" s="30" t="s">
        <v>138</v>
      </c>
      <c r="I58" s="31" t="s">
        <v>39</v>
      </c>
      <c r="J58" s="32"/>
      <c r="K58" s="23"/>
      <c r="L58" s="31"/>
      <c r="M58" s="24"/>
      <c r="N58" s="24"/>
      <c r="O58" s="25"/>
    </row>
    <row r="59" spans="1:15" ht="24.95" customHeight="1" thickBot="1" x14ac:dyDescent="0.25">
      <c r="A59" s="36"/>
      <c r="B59" s="61" t="s">
        <v>152</v>
      </c>
      <c r="C59" s="62"/>
      <c r="D59" s="62"/>
      <c r="E59" s="63"/>
      <c r="F59" s="63"/>
      <c r="G59" s="63"/>
      <c r="H59" s="63"/>
      <c r="I59" s="63"/>
      <c r="J59" s="63"/>
      <c r="K59" s="63"/>
      <c r="L59" s="64"/>
      <c r="M59" s="37">
        <f>+SUM(M18:M58)</f>
        <v>0</v>
      </c>
      <c r="N59" s="37">
        <f>+SUM(N18:N58)</f>
        <v>0</v>
      </c>
      <c r="O59" s="37">
        <f>+SUM(O18:O58)</f>
        <v>0</v>
      </c>
    </row>
    <row r="60" spans="1:15" ht="24.95" customHeight="1" thickTop="1" thickBot="1" x14ac:dyDescent="0.25">
      <c r="A60" s="38"/>
      <c r="B60" s="65" t="s">
        <v>153</v>
      </c>
      <c r="C60" s="66"/>
      <c r="D60" s="66"/>
      <c r="E60" s="67"/>
      <c r="F60" s="67"/>
      <c r="G60" s="67"/>
      <c r="H60" s="67"/>
      <c r="I60" s="67"/>
      <c r="J60" s="67"/>
      <c r="K60" s="67"/>
      <c r="L60" s="67"/>
      <c r="M60" s="67"/>
      <c r="N60" s="67"/>
      <c r="O60" s="39">
        <f>+O59</f>
        <v>0</v>
      </c>
    </row>
    <row r="61" spans="1:15" ht="15" customHeight="1" thickTop="1" x14ac:dyDescent="0.2">
      <c r="A61" s="46"/>
      <c r="B61" s="46"/>
      <c r="C61" s="46"/>
      <c r="D61" s="46"/>
      <c r="E61" s="47"/>
      <c r="F61" s="47"/>
      <c r="G61" s="47"/>
      <c r="H61" s="47"/>
      <c r="I61" s="47"/>
      <c r="J61" s="47"/>
      <c r="K61" s="47"/>
      <c r="L61" s="47"/>
      <c r="M61" s="47"/>
      <c r="N61" s="47"/>
      <c r="O61" s="47"/>
    </row>
    <row r="62" spans="1:15" ht="18" customHeight="1" x14ac:dyDescent="0.2">
      <c r="A62" s="40" t="s">
        <v>154</v>
      </c>
      <c r="B62" s="40"/>
      <c r="C62" s="40"/>
      <c r="D62" s="40"/>
      <c r="E62" s="48" t="s">
        <v>155</v>
      </c>
      <c r="F62" s="49"/>
      <c r="G62" s="49"/>
      <c r="H62" s="49"/>
      <c r="I62" s="49"/>
      <c r="J62" s="49"/>
      <c r="K62" s="49"/>
      <c r="L62" s="49"/>
      <c r="M62" s="50" t="s">
        <v>156</v>
      </c>
      <c r="N62" s="49"/>
      <c r="O62" s="49"/>
    </row>
    <row r="63" spans="1:15" ht="18" customHeight="1" x14ac:dyDescent="0.2">
      <c r="A63" s="40" t="s">
        <v>157</v>
      </c>
      <c r="B63" s="40"/>
      <c r="C63" s="40"/>
      <c r="D63" s="40"/>
      <c r="E63" s="49"/>
      <c r="F63" s="49"/>
      <c r="G63" s="49"/>
      <c r="H63" s="49"/>
      <c r="I63" s="49"/>
      <c r="J63" s="49"/>
      <c r="K63" s="49"/>
      <c r="L63" s="49"/>
      <c r="M63" s="49"/>
      <c r="N63" s="49"/>
      <c r="O63" s="49"/>
    </row>
    <row r="64" spans="1:15" ht="15" customHeight="1" x14ac:dyDescent="0.2">
      <c r="A64" s="51"/>
      <c r="B64" s="51"/>
      <c r="C64" s="51"/>
      <c r="D64" s="51"/>
      <c r="E64" s="52"/>
      <c r="F64" s="52"/>
      <c r="G64" s="52"/>
      <c r="H64" s="52"/>
      <c r="I64" s="52"/>
      <c r="J64" s="52"/>
      <c r="K64" s="52"/>
      <c r="L64" s="52"/>
      <c r="M64" s="52"/>
      <c r="N64" s="52"/>
      <c r="O64" s="52"/>
    </row>
    <row r="66" spans="1:4" ht="14.25" x14ac:dyDescent="0.2">
      <c r="A66" s="41"/>
      <c r="B66" s="41"/>
      <c r="C66" s="41"/>
      <c r="D66" s="41"/>
    </row>
  </sheetData>
  <sheetProtection selectLockedCells="1"/>
  <mergeCells count="34">
    <mergeCell ref="A1:D1"/>
    <mergeCell ref="E1:O1"/>
    <mergeCell ref="A2:D2"/>
    <mergeCell ref="E2:O2"/>
    <mergeCell ref="A3:D3"/>
    <mergeCell ref="E3:O3"/>
    <mergeCell ref="A4:D4"/>
    <mergeCell ref="E4:O4"/>
    <mergeCell ref="A5:D5"/>
    <mergeCell ref="E5:O5"/>
    <mergeCell ref="A6:D6"/>
    <mergeCell ref="E6:O6"/>
    <mergeCell ref="A7:D7"/>
    <mergeCell ref="E7:O7"/>
    <mergeCell ref="A8:D8"/>
    <mergeCell ref="E8:O8"/>
    <mergeCell ref="A9:D9"/>
    <mergeCell ref="E9:O9"/>
    <mergeCell ref="A10:O10"/>
    <mergeCell ref="A11:D11"/>
    <mergeCell ref="E11:I11"/>
    <mergeCell ref="J11:O11"/>
    <mergeCell ref="A12:D12"/>
    <mergeCell ref="E12:O12"/>
    <mergeCell ref="A61:O61"/>
    <mergeCell ref="E62:L63"/>
    <mergeCell ref="M62:O63"/>
    <mergeCell ref="A64:O64"/>
    <mergeCell ref="A13:D13"/>
    <mergeCell ref="E13:I13"/>
    <mergeCell ref="J13:O13"/>
    <mergeCell ref="A14:O14"/>
    <mergeCell ref="B59:L59"/>
    <mergeCell ref="B60:N60"/>
  </mergeCells>
  <printOptions horizontalCentered="1"/>
  <pageMargins left="0.59055118110236227" right="0.59055118110236227" top="0.59055118110236227" bottom="0.59055118110236227" header="0" footer="0"/>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Ponudbeni predračun</vt:lpstr>
      <vt:lpstr>List2</vt:lpstr>
      <vt:lpstr>'Ponudbeni predračun'!Tiskanje_naslovov</vt:lpstr>
    </vt:vector>
  </TitlesOfParts>
  <Company>Državni zbor 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VukV</dc:creator>
  <cp:lastModifiedBy>VukV</cp:lastModifiedBy>
  <dcterms:created xsi:type="dcterms:W3CDTF">2018-10-18T09:48:01Z</dcterms:created>
  <dcterms:modified xsi:type="dcterms:W3CDTF">2018-10-19T12:30:16Z</dcterms:modified>
</cp:coreProperties>
</file>