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6" windowHeight="4536" activeTab="0"/>
  </bookViews>
  <sheets>
    <sheet name="Ponudba" sheetId="1" r:id="rId1"/>
  </sheets>
  <definedNames>
    <definedName name="Besedilo14" localSheetId="0">'Ponudba'!#REF!</definedName>
    <definedName name="Besedilo15" localSheetId="0">'Ponudba'!#REF!</definedName>
    <definedName name="Besedilo16" localSheetId="0">'Ponudba'!#REF!</definedName>
    <definedName name="Besedilo17" localSheetId="0">'Ponudba'!#REF!</definedName>
    <definedName name="Besedilo19" localSheetId="0">'Ponudba'!#REF!</definedName>
    <definedName name="Besedilo2" localSheetId="0">'Ponudba'!#REF!</definedName>
    <definedName name="Besedilo22" localSheetId="0">'Ponudba'!#REF!</definedName>
    <definedName name="Besedilo23" localSheetId="0">'Ponudba'!#REF!</definedName>
    <definedName name="Besedilo3" localSheetId="0">'Ponudba'!#REF!</definedName>
    <definedName name="Besedilo4" localSheetId="0">'Ponudba'!#REF!</definedName>
    <definedName name="Besedilo5" localSheetId="0">'Ponudba'!#REF!</definedName>
  </definedNames>
  <calcPr fullCalcOnLoad="1"/>
</workbook>
</file>

<file path=xl/sharedStrings.xml><?xml version="1.0" encoding="utf-8"?>
<sst xmlns="http://schemas.openxmlformats.org/spreadsheetml/2006/main" count="61" uniqueCount="55">
  <si>
    <t>Naročnik:</t>
  </si>
  <si>
    <t>Številka javnega naročila:</t>
  </si>
  <si>
    <t>Naziv podjetja oziroma firme:</t>
  </si>
  <si>
    <t>Naslov podjetja:</t>
  </si>
  <si>
    <t>Matična številka:</t>
  </si>
  <si>
    <t>ID številka:</t>
  </si>
  <si>
    <t>Transakcijski račun podjetja:</t>
  </si>
  <si>
    <t>Št.</t>
  </si>
  <si>
    <t>Predmet</t>
  </si>
  <si>
    <t>EM</t>
  </si>
  <si>
    <t>Količina</t>
  </si>
  <si>
    <t>Republika Slovenija, Državni zbor, Šubičeva ulica 4, SI-1000 Ljubljana</t>
  </si>
  <si>
    <t>SI</t>
  </si>
  <si>
    <t>M.P.</t>
  </si>
  <si>
    <t>Datum:</t>
  </si>
  <si>
    <t>Kontaktna oseba:</t>
  </si>
  <si>
    <t>Podpisnik pogodbe:</t>
  </si>
  <si>
    <t>Veljavnost ponudbe:</t>
  </si>
  <si>
    <t>Rok plačila:</t>
  </si>
  <si>
    <t>Zastopnik podjetja oziroma firme:</t>
  </si>
  <si>
    <t>Podpis:</t>
  </si>
  <si>
    <t xml:space="preserve">Kraj: </t>
  </si>
  <si>
    <t>SKUPAJ (v €)</t>
  </si>
  <si>
    <t>Cena na EM brez DDV (€)</t>
  </si>
  <si>
    <t>DDV na EM (€)</t>
  </si>
  <si>
    <t>Cena na EM z DDV (€)</t>
  </si>
  <si>
    <t xml:space="preserve">Vrednost brez DDV (€) </t>
  </si>
  <si>
    <t xml:space="preserve">DDV (€) </t>
  </si>
  <si>
    <t>Vrednost z DDV (€)</t>
  </si>
  <si>
    <t>Skupna ponudbena vrednost z DDV (v €)</t>
  </si>
  <si>
    <t>Cena na EM brez DDV - skriti stolpec</t>
  </si>
  <si>
    <t>1.</t>
  </si>
  <si>
    <t>2.</t>
  </si>
  <si>
    <t>3.</t>
  </si>
  <si>
    <t>odtis</t>
  </si>
  <si>
    <t>4.</t>
  </si>
  <si>
    <t>5.</t>
  </si>
  <si>
    <t>ura</t>
  </si>
  <si>
    <t>30. dan od datuma prejema pravilno izstavljenega računa</t>
  </si>
  <si>
    <t xml:space="preserve">VZDRŽEVANJE SISTEMA TISKALNIŠKIH NAPRAV </t>
  </si>
  <si>
    <t>Odprava napake na sistemu za upravljanje tiskanja uniFLOW v primeru kritičnega dogodka, ki onemogoča ali znatno otežuje delovanje sistema</t>
  </si>
  <si>
    <t>Druga dela po naročilu v okviru sistema za upravljanje tiskanja uniFLOW</t>
  </si>
  <si>
    <t xml:space="preserve">PREDRAČUN št. </t>
  </si>
  <si>
    <t>(najmanj  do 30.9.2021)</t>
  </si>
  <si>
    <t>6.</t>
  </si>
  <si>
    <t>Črno-beli odtis - tiskalniški napravi Canon VarioPRINT 115</t>
  </si>
  <si>
    <t>Črno-beli odtis - tiskalniške naprave Canon C8085</t>
  </si>
  <si>
    <t>7.</t>
  </si>
  <si>
    <t>8.</t>
  </si>
  <si>
    <t>Črno-beli odtis - tiskalniške naprave Canon C5045</t>
  </si>
  <si>
    <t>Črno-beli odtis - tiskalniške naprave Canon C5540i</t>
  </si>
  <si>
    <t>Barvni odtis - tiskalniške naprave Canon C5045</t>
  </si>
  <si>
    <t>Barvni odtis - tiskalniške naprave Canon C5540i</t>
  </si>
  <si>
    <t>416-04/21-32</t>
  </si>
  <si>
    <r>
      <t xml:space="preserve">Navodila za izpolnjevanje ponudbe: </t>
    </r>
    <r>
      <rPr>
        <sz val="9"/>
        <rFont val="Arial"/>
        <family val="2"/>
      </rPr>
      <t xml:space="preserve">
Ponudnik izpolni SAMO rumene celice pri posameznih vrsticah. V primeru, da ponudnik ne bo izpolnil vseh praznih (rumenih) celic v tabeli, bo naročnik ponudbo izločil. Ostale celice so zaklenjene in jih ponudniki ne smejo spreminjati oz. izpolnjevati. 
V kolikor bo ponudnik spreminjal druge celice oziroma vrival nove ali brisal obstoječe vrstice ali stolpce, bo naročnik takšno ponudbo izločil.  
 </t>
    </r>
    <r>
      <rPr>
        <b/>
        <sz val="9"/>
        <rFont val="Arial"/>
        <family val="2"/>
      </rPr>
      <t xml:space="preserve">
Oblikovanje cene:  
</t>
    </r>
    <r>
      <rPr>
        <sz val="9"/>
        <rFont val="Arial"/>
        <family val="2"/>
      </rPr>
      <t xml:space="preserve">
Vzdrževanje tiskalniških naprav se obračunava na podlagi cene odtisa ene strani formata A4 (količina odtisov formata A3 je zanemarljiva v primerjavi s formatom A4, A3 odtisov je manj kot 2 % vseh odtisov) tako, da naročnik nima v zvezi z vzdrževanjem naprav nobenih dodatnih stroškov. V ceno odtisa so všteti vsi stroški vzdrževanja in servisiranja, z vsem originalnim potrošnim materialom (vključno s tonerji), originalnimi novimi rezervnimi deli, režijskimi in drugimi operativnimi, materialnimi ali transportnimi stroški. Papir in stroški električne energije niso predmet tega naročila in jih zagotavlja naročnik.
Obračun vzdrževanja tiskalniških naprav se izvede vsak mesec, glede na dejansko število odtisov po števcu odtisov na posamični napravi, izdelanih v preteklem mesecu in ceno na odtis za posamičen tip naprave oz. način tiskanja (barvno / črno-belo).
Vzdrževanja sistema za upravljanje tiskanja uniFLOW se obračunava na podlagi cene ure izvedenega dela.
Cene vzdrževanja sistema tiskalniških naprav morajo biti oblikovane tako, da upoštevajo izvedbo del kot izhaja iz razpisne dokumentacije v skladu s pogodbenimi določili po sistemu ''cena na enoto mere''. V cenah na enoto mere mora biti upoštevana vrednost vseh stroškov in popustov povezanih z izvedbo razpisanih del (tudi morebitnih prevoznih stroškov, garancije, zagotavljanja dokumentacije, ustreznih finančnih zavarovanj, …).
</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</si>
</sst>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
    <numFmt numFmtId="167" formatCode="#,##0.0000"/>
    <numFmt numFmtId="168" formatCode="&quot;True&quot;;&quot;True&quot;;&quot;False&quot;"/>
    <numFmt numFmtId="169" formatCode="&quot;On&quot;;&quot;On&quot;;&quot;Off&quot;"/>
    <numFmt numFmtId="170" formatCode="[$-424]d\.\ mmmm\ yyyy"/>
    <numFmt numFmtId="171" formatCode="_-* #,##0.00\ &quot;SIT&quot;_-;\-* #,##0.00\ &quot;SIT&quot;_-;_-* &quot;-&quot;??\ &quot;SIT&quot;_-;_-@_-"/>
    <numFmt numFmtId="172" formatCode="_-* #,##0\ &quot;SIT&quot;_-;\-* #,##0\ &quot;SIT&quot;_-;_-* &quot;-&quot;\ &quot;SIT&quot;_-;_-@_-"/>
    <numFmt numFmtId="173" formatCode="_-* #,##0.00\ _S_I_T_-;\-* #,##0.00\ _S_I_T_-;_-* &quot;-&quot;??\ _S_I_T_-;_-@_-"/>
    <numFmt numFmtId="174" formatCode="_-* #,##0\ _S_I_T_-;\-* #,##0\ _S_I_T_-;_-* &quot;-&quot;\ _S_I_T_-;_-@_-"/>
    <numFmt numFmtId="175" formatCode="#,##0.000000"/>
    <numFmt numFmtId="176" formatCode="#,##0.00000000"/>
    <numFmt numFmtId="177" formatCode="&quot;Yes&quot;;&quot;Yes&quot;;&quot;No&quot;"/>
    <numFmt numFmtId="178" formatCode="[$€-2]\ #,##0.00_);[Red]\([$€-2]\ #,##0.00\)"/>
  </numFmts>
  <fonts count="43">
    <font>
      <sz val="10"/>
      <name val="Arial"/>
      <family val="0"/>
    </font>
    <font>
      <b/>
      <sz val="11"/>
      <name val="Arial"/>
      <family val="2"/>
    </font>
    <font>
      <sz val="8"/>
      <name val="Arial"/>
      <family val="2"/>
    </font>
    <font>
      <sz val="9"/>
      <name val="Arial"/>
      <family val="2"/>
    </font>
    <font>
      <b/>
      <sz val="9"/>
      <name val="Arial"/>
      <family val="2"/>
    </font>
    <font>
      <sz val="9"/>
      <color indexed="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55"/>
        <bgColor indexed="64"/>
      </patternFill>
    </fill>
    <fill>
      <patternFill patternType="solid">
        <fgColor indexed="10"/>
        <bgColor indexed="64"/>
      </patternFill>
    </fill>
    <fill>
      <patternFill patternType="solid">
        <fgColor rgb="FFFFFF99"/>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ck"/>
      <bottom style="thick"/>
    </border>
    <border>
      <left style="thin"/>
      <right>
        <color indexed="63"/>
      </right>
      <top style="thin"/>
      <bottom style="thin"/>
    </border>
    <border>
      <left>
        <color indexed="63"/>
      </left>
      <right>
        <color indexed="63"/>
      </right>
      <top style="thin"/>
      <bottom style="thin"/>
    </border>
    <border>
      <left>
        <color indexed="63"/>
      </left>
      <right style="thin"/>
      <top style="thick"/>
      <bottom style="thick"/>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ck"/>
      <bottom style="thick"/>
    </border>
    <border>
      <left>
        <color indexed="63"/>
      </left>
      <right>
        <color indexed="63"/>
      </right>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7" fillId="0" borderId="0" applyNumberFormat="0" applyFill="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69">
    <xf numFmtId="0" fontId="0" fillId="0" borderId="0" xfId="0" applyAlignment="1">
      <alignment/>
    </xf>
    <xf numFmtId="0" fontId="3" fillId="0" borderId="0" xfId="0" applyFont="1" applyBorder="1" applyAlignment="1" applyProtection="1">
      <alignment vertical="center"/>
      <protection/>
    </xf>
    <xf numFmtId="0" fontId="4" fillId="33" borderId="10" xfId="0" applyFont="1" applyFill="1" applyBorder="1" applyAlignment="1" applyProtection="1">
      <alignment horizontal="center" vertical="center" wrapText="1"/>
      <protection/>
    </xf>
    <xf numFmtId="3" fontId="4" fillId="33" borderId="11" xfId="0" applyNumberFormat="1" applyFont="1" applyFill="1" applyBorder="1" applyAlignment="1" applyProtection="1">
      <alignment horizontal="center" vertical="center" wrapText="1"/>
      <protection/>
    </xf>
    <xf numFmtId="167" fontId="4" fillId="33" borderId="10" xfId="0" applyNumberFormat="1" applyFont="1" applyFill="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167" fontId="3" fillId="0" borderId="10"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3"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167" fontId="3" fillId="0" borderId="0" xfId="0" applyNumberFormat="1" applyFont="1" applyBorder="1" applyAlignment="1" applyProtection="1">
      <alignment vertical="center"/>
      <protection/>
    </xf>
    <xf numFmtId="0" fontId="4" fillId="0" borderId="12" xfId="0" applyFont="1" applyBorder="1" applyAlignment="1" applyProtection="1">
      <alignment vertical="center"/>
      <protection/>
    </xf>
    <xf numFmtId="167" fontId="4" fillId="0" borderId="12" xfId="0" applyNumberFormat="1" applyFont="1" applyBorder="1" applyAlignment="1" applyProtection="1">
      <alignment vertical="center"/>
      <protection/>
    </xf>
    <xf numFmtId="0" fontId="3"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protection/>
    </xf>
    <xf numFmtId="0" fontId="1" fillId="0" borderId="14" xfId="0" applyFont="1" applyBorder="1" applyAlignment="1" applyProtection="1">
      <alignment horizontal="right" vertical="center"/>
      <protection/>
    </xf>
    <xf numFmtId="4" fontId="4" fillId="0" borderId="15" xfId="0" applyNumberFormat="1" applyFont="1" applyBorder="1" applyAlignment="1" applyProtection="1">
      <alignment vertical="center"/>
      <protection/>
    </xf>
    <xf numFmtId="0" fontId="4" fillId="34" borderId="10" xfId="0" applyFont="1" applyFill="1" applyBorder="1" applyAlignment="1" applyProtection="1">
      <alignment horizontal="center" vertical="center" wrapText="1"/>
      <protection/>
    </xf>
    <xf numFmtId="0" fontId="3" fillId="34" borderId="0" xfId="0" applyFont="1" applyFill="1" applyBorder="1" applyAlignment="1" applyProtection="1">
      <alignment horizontal="right" vertical="center"/>
      <protection/>
    </xf>
    <xf numFmtId="3" fontId="3" fillId="0" borderId="10" xfId="0" applyNumberFormat="1" applyFont="1" applyBorder="1" applyAlignment="1" applyProtection="1">
      <alignment horizontal="center" vertical="center" wrapText="1"/>
      <protection/>
    </xf>
    <xf numFmtId="175" fontId="5" fillId="34" borderId="16" xfId="0" applyNumberFormat="1" applyFont="1" applyFill="1" applyBorder="1" applyAlignment="1" applyProtection="1">
      <alignment horizontal="right" vertical="center" wrapText="1"/>
      <protection locked="0"/>
    </xf>
    <xf numFmtId="176" fontId="5" fillId="0" borderId="16" xfId="0" applyNumberFormat="1" applyFont="1" applyFill="1" applyBorder="1" applyAlignment="1" applyProtection="1">
      <alignment horizontal="right" vertical="center" wrapText="1"/>
      <protection/>
    </xf>
    <xf numFmtId="176" fontId="5" fillId="0" borderId="16" xfId="0" applyNumberFormat="1" applyFont="1" applyBorder="1" applyAlignment="1" applyProtection="1">
      <alignment horizontal="right" vertical="center" wrapText="1"/>
      <protection/>
    </xf>
    <xf numFmtId="0" fontId="3" fillId="0" borderId="13" xfId="0" applyFont="1" applyBorder="1" applyAlignment="1" applyProtection="1">
      <alignment horizontal="center" vertical="center" wrapText="1"/>
      <protection/>
    </xf>
    <xf numFmtId="0" fontId="0" fillId="35" borderId="14" xfId="0" applyFont="1" applyFill="1" applyBorder="1" applyAlignment="1" applyProtection="1">
      <alignment horizontal="center" vertical="center"/>
      <protection locked="0"/>
    </xf>
    <xf numFmtId="175" fontId="5" fillId="35" borderId="16" xfId="0" applyNumberFormat="1" applyFont="1" applyFill="1" applyBorder="1" applyAlignment="1" applyProtection="1">
      <alignment horizontal="right" vertical="center" wrapText="1"/>
      <protection locked="0"/>
    </xf>
    <xf numFmtId="0" fontId="3" fillId="35" borderId="0" xfId="0" applyFont="1" applyFill="1" applyBorder="1" applyAlignment="1" applyProtection="1">
      <alignment horizontal="left" vertical="center"/>
      <protection locked="0"/>
    </xf>
    <xf numFmtId="0" fontId="3" fillId="0" borderId="0" xfId="0" applyFont="1" applyBorder="1" applyAlignment="1" applyProtection="1">
      <alignment vertical="center" wrapText="1"/>
      <protection/>
    </xf>
    <xf numFmtId="0" fontId="3" fillId="0" borderId="10" xfId="0" applyFont="1" applyBorder="1" applyAlignment="1" applyProtection="1">
      <alignment horizontal="center" vertical="center"/>
      <protection/>
    </xf>
    <xf numFmtId="14" fontId="3" fillId="35" borderId="13" xfId="0" applyNumberFormat="1" applyFont="1" applyFill="1" applyBorder="1" applyAlignment="1" applyProtection="1">
      <alignment horizontal="left" vertical="center"/>
      <protection locked="0"/>
    </xf>
    <xf numFmtId="0" fontId="3" fillId="35" borderId="10" xfId="0" applyFont="1" applyFill="1" applyBorder="1" applyAlignment="1" applyProtection="1">
      <alignment horizontal="left" vertical="center"/>
      <protection locked="0"/>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0" xfId="0" applyFont="1" applyBorder="1" applyAlignment="1" applyProtection="1">
      <alignment vertical="center"/>
      <protection/>
    </xf>
    <xf numFmtId="0" fontId="4" fillId="0" borderId="0"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0" xfId="0" applyFont="1" applyAlignment="1" applyProtection="1">
      <alignment vertical="top" wrapText="1"/>
      <protection/>
    </xf>
    <xf numFmtId="0" fontId="0" fillId="0" borderId="0" xfId="0" applyAlignment="1" applyProtection="1">
      <alignment horizontal="center" vertical="center"/>
      <protection/>
    </xf>
    <xf numFmtId="0" fontId="0" fillId="0" borderId="0" xfId="0" applyAlignment="1">
      <alignment horizontal="center" vertical="center"/>
    </xf>
    <xf numFmtId="0" fontId="3" fillId="0" borderId="0" xfId="0" applyFont="1" applyBorder="1" applyAlignment="1" applyProtection="1">
      <alignment horizontal="center" vertical="center"/>
      <protection/>
    </xf>
    <xf numFmtId="0" fontId="0" fillId="0" borderId="0" xfId="0" applyAlignment="1" applyProtection="1">
      <alignment vertical="center"/>
      <protection/>
    </xf>
    <xf numFmtId="0" fontId="3" fillId="0" borderId="16" xfId="0" applyFont="1" applyBorder="1" applyAlignment="1" applyProtection="1">
      <alignment vertical="center"/>
      <protection/>
    </xf>
    <xf numFmtId="0" fontId="3" fillId="0" borderId="13" xfId="0" applyFont="1" applyFill="1" applyBorder="1" applyAlignment="1" applyProtection="1">
      <alignment vertical="center"/>
      <protection/>
    </xf>
    <xf numFmtId="0" fontId="0" fillId="0" borderId="14" xfId="0" applyFill="1" applyBorder="1" applyAlignment="1">
      <alignment vertical="center"/>
    </xf>
    <xf numFmtId="0" fontId="0" fillId="0" borderId="16" xfId="0" applyFill="1" applyBorder="1" applyAlignment="1">
      <alignment vertical="center"/>
    </xf>
    <xf numFmtId="0" fontId="3" fillId="0" borderId="17" xfId="0" applyFont="1" applyBorder="1" applyAlignment="1" applyProtection="1">
      <alignment vertical="center"/>
      <protection/>
    </xf>
    <xf numFmtId="0" fontId="3" fillId="0" borderId="18" xfId="0" applyFont="1" applyBorder="1" applyAlignment="1" applyProtection="1">
      <alignment vertical="center"/>
      <protection/>
    </xf>
    <xf numFmtId="0" fontId="0" fillId="0" borderId="14" xfId="0" applyFont="1" applyBorder="1" applyAlignment="1" applyProtection="1">
      <alignment vertical="center"/>
      <protection/>
    </xf>
    <xf numFmtId="0" fontId="4" fillId="0" borderId="10" xfId="0" applyFont="1" applyBorder="1" applyAlignment="1" applyProtection="1">
      <alignment vertical="center"/>
      <protection/>
    </xf>
    <xf numFmtId="0" fontId="3" fillId="35" borderId="13" xfId="0" applyFont="1" applyFill="1" applyBorder="1" applyAlignment="1" applyProtection="1">
      <alignment horizontal="left" vertical="center"/>
      <protection locked="0"/>
    </xf>
    <xf numFmtId="0" fontId="3" fillId="35" borderId="14" xfId="0" applyFont="1" applyFill="1" applyBorder="1" applyAlignment="1" applyProtection="1">
      <alignment horizontal="left" vertical="center"/>
      <protection locked="0"/>
    </xf>
    <xf numFmtId="0" fontId="3" fillId="35" borderId="16" xfId="0" applyFont="1" applyFill="1" applyBorder="1" applyAlignment="1" applyProtection="1">
      <alignment horizontal="left" vertical="center"/>
      <protection locked="0"/>
    </xf>
    <xf numFmtId="0" fontId="4" fillId="33" borderId="13" xfId="0"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3" fillId="0" borderId="13" xfId="0" applyFont="1" applyBorder="1" applyAlignment="1" applyProtection="1">
      <alignment horizontal="left" vertical="center" wrapText="1"/>
      <protection/>
    </xf>
    <xf numFmtId="0" fontId="0" fillId="0" borderId="16" xfId="0" applyBorder="1" applyAlignment="1">
      <alignment vertical="center"/>
    </xf>
    <xf numFmtId="0" fontId="0" fillId="35" borderId="14" xfId="0" applyFill="1" applyBorder="1" applyAlignment="1" applyProtection="1">
      <alignment horizontal="left" vertical="center"/>
      <protection locked="0"/>
    </xf>
    <xf numFmtId="0" fontId="0" fillId="35" borderId="16" xfId="0"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0" fillId="0" borderId="14" xfId="0" applyBorder="1" applyAlignment="1">
      <alignment vertical="center"/>
    </xf>
    <xf numFmtId="0" fontId="4" fillId="0" borderId="19" xfId="0" applyFont="1" applyBorder="1" applyAlignment="1" applyProtection="1">
      <alignment vertical="center"/>
      <protection/>
    </xf>
    <xf numFmtId="0" fontId="0" fillId="0" borderId="20"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0" xfId="0" applyBorder="1" applyAlignment="1" applyProtection="1">
      <alignment vertical="center"/>
      <protection/>
    </xf>
    <xf numFmtId="0" fontId="6" fillId="0" borderId="14" xfId="0" applyFont="1" applyFill="1" applyBorder="1" applyAlignment="1" applyProtection="1">
      <alignment horizontal="left" vertical="center" wrapText="1"/>
      <protection/>
    </xf>
    <xf numFmtId="0" fontId="0" fillId="0" borderId="14" xfId="0" applyBorder="1" applyAlignment="1">
      <alignment horizontal="left" vertical="center"/>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
  <sheetViews>
    <sheetView tabSelected="1" zoomScaleSheetLayoutView="100" workbookViewId="0" topLeftCell="A10">
      <selection activeCell="F21" sqref="F21"/>
    </sheetView>
  </sheetViews>
  <sheetFormatPr defaultColWidth="9.140625" defaultRowHeight="12.75"/>
  <cols>
    <col min="1" max="1" width="7.7109375" style="7" customWidth="1"/>
    <col min="2" max="2" width="40.7109375" style="7" customWidth="1"/>
    <col min="3" max="3" width="20.7109375" style="7" customWidth="1"/>
    <col min="4" max="4" width="7.7109375" style="1" customWidth="1"/>
    <col min="5" max="5" width="10.7109375" style="9" customWidth="1"/>
    <col min="6" max="6" width="12.7109375" style="10" customWidth="1"/>
    <col min="7" max="7" width="10.7109375" style="19" hidden="1" customWidth="1"/>
    <col min="8" max="9" width="12.7109375" style="10" customWidth="1"/>
    <col min="10" max="12" width="12.7109375" style="11" customWidth="1"/>
    <col min="13" max="16384" width="9.140625" style="1" customWidth="1"/>
  </cols>
  <sheetData>
    <row r="1" spans="1:12" ht="15" customHeight="1">
      <c r="A1" s="34" t="s">
        <v>0</v>
      </c>
      <c r="B1" s="34"/>
      <c r="C1" s="49" t="s">
        <v>11</v>
      </c>
      <c r="D1" s="49"/>
      <c r="E1" s="49"/>
      <c r="F1" s="49"/>
      <c r="G1" s="49"/>
      <c r="H1" s="49"/>
      <c r="I1" s="49"/>
      <c r="J1" s="49"/>
      <c r="K1" s="49"/>
      <c r="L1" s="49"/>
    </row>
    <row r="2" spans="1:12" ht="15" customHeight="1">
      <c r="A2" s="34" t="s">
        <v>1</v>
      </c>
      <c r="B2" s="34"/>
      <c r="C2" s="34" t="s">
        <v>53</v>
      </c>
      <c r="D2" s="34"/>
      <c r="E2" s="34"/>
      <c r="F2" s="34"/>
      <c r="G2" s="34"/>
      <c r="H2" s="34"/>
      <c r="I2" s="34"/>
      <c r="J2" s="34"/>
      <c r="K2" s="34"/>
      <c r="L2" s="34"/>
    </row>
    <row r="3" spans="1:12" ht="15" customHeight="1">
      <c r="A3" s="34" t="s">
        <v>2</v>
      </c>
      <c r="B3" s="34"/>
      <c r="C3" s="31"/>
      <c r="D3" s="31"/>
      <c r="E3" s="31"/>
      <c r="F3" s="31"/>
      <c r="G3" s="31"/>
      <c r="H3" s="31"/>
      <c r="I3" s="31"/>
      <c r="J3" s="31"/>
      <c r="K3" s="31"/>
      <c r="L3" s="31"/>
    </row>
    <row r="4" spans="1:12" ht="15" customHeight="1">
      <c r="A4" s="34" t="s">
        <v>3</v>
      </c>
      <c r="B4" s="34"/>
      <c r="C4" s="31"/>
      <c r="D4" s="31"/>
      <c r="E4" s="31"/>
      <c r="F4" s="31"/>
      <c r="G4" s="31"/>
      <c r="H4" s="31"/>
      <c r="I4" s="31"/>
      <c r="J4" s="31"/>
      <c r="K4" s="31"/>
      <c r="L4" s="31"/>
    </row>
    <row r="5" spans="1:12" ht="15" customHeight="1">
      <c r="A5" s="34" t="s">
        <v>4</v>
      </c>
      <c r="B5" s="34"/>
      <c r="C5" s="50"/>
      <c r="D5" s="51"/>
      <c r="E5" s="51"/>
      <c r="F5" s="51"/>
      <c r="G5" s="51"/>
      <c r="H5" s="51"/>
      <c r="I5" s="51"/>
      <c r="J5" s="51"/>
      <c r="K5" s="51"/>
      <c r="L5" s="52"/>
    </row>
    <row r="6" spans="1:12" ht="15" customHeight="1">
      <c r="A6" s="34" t="s">
        <v>5</v>
      </c>
      <c r="B6" s="34"/>
      <c r="C6" s="31" t="s">
        <v>12</v>
      </c>
      <c r="D6" s="31"/>
      <c r="E6" s="31"/>
      <c r="F6" s="31"/>
      <c r="G6" s="31"/>
      <c r="H6" s="31"/>
      <c r="I6" s="31"/>
      <c r="J6" s="31"/>
      <c r="K6" s="31"/>
      <c r="L6" s="31"/>
    </row>
    <row r="7" spans="1:12" ht="15" customHeight="1">
      <c r="A7" s="34" t="s">
        <v>6</v>
      </c>
      <c r="B7" s="34"/>
      <c r="C7" s="31"/>
      <c r="D7" s="31"/>
      <c r="E7" s="31"/>
      <c r="F7" s="31"/>
      <c r="G7" s="31"/>
      <c r="H7" s="31"/>
      <c r="I7" s="31"/>
      <c r="J7" s="31"/>
      <c r="K7" s="31"/>
      <c r="L7" s="31"/>
    </row>
    <row r="8" spans="1:12" ht="15" customHeight="1">
      <c r="A8" s="34" t="s">
        <v>19</v>
      </c>
      <c r="B8" s="34"/>
      <c r="C8" s="50"/>
      <c r="D8" s="57"/>
      <c r="E8" s="57"/>
      <c r="F8" s="57"/>
      <c r="G8" s="57"/>
      <c r="H8" s="57"/>
      <c r="I8" s="57"/>
      <c r="J8" s="57"/>
      <c r="K8" s="57"/>
      <c r="L8" s="58"/>
    </row>
    <row r="9" spans="1:12" ht="15" customHeight="1">
      <c r="A9" s="32" t="s">
        <v>15</v>
      </c>
      <c r="B9" s="33"/>
      <c r="C9" s="50"/>
      <c r="D9" s="57"/>
      <c r="E9" s="57"/>
      <c r="F9" s="57"/>
      <c r="G9" s="57"/>
      <c r="H9" s="57"/>
      <c r="I9" s="57"/>
      <c r="J9" s="57"/>
      <c r="K9" s="57"/>
      <c r="L9" s="58"/>
    </row>
    <row r="10" spans="1:12" ht="15" customHeight="1">
      <c r="A10" s="46" t="s">
        <v>16</v>
      </c>
      <c r="B10" s="47"/>
      <c r="C10" s="50"/>
      <c r="D10" s="57"/>
      <c r="E10" s="57"/>
      <c r="F10" s="57"/>
      <c r="G10" s="57"/>
      <c r="H10" s="57"/>
      <c r="I10" s="57"/>
      <c r="J10" s="57"/>
      <c r="K10" s="57"/>
      <c r="L10" s="58"/>
    </row>
    <row r="11" spans="1:12" ht="15" customHeight="1">
      <c r="A11" s="33"/>
      <c r="B11" s="33"/>
      <c r="C11" s="48"/>
      <c r="D11" s="48"/>
      <c r="E11" s="48"/>
      <c r="F11" s="48"/>
      <c r="G11" s="48"/>
      <c r="H11" s="48"/>
      <c r="I11" s="48"/>
      <c r="J11" s="48"/>
      <c r="K11" s="48"/>
      <c r="L11" s="48"/>
    </row>
    <row r="12" spans="1:12" ht="15" customHeight="1">
      <c r="A12" s="32" t="s">
        <v>17</v>
      </c>
      <c r="B12" s="42"/>
      <c r="C12" s="30"/>
      <c r="D12" s="59" t="s">
        <v>43</v>
      </c>
      <c r="E12" s="60"/>
      <c r="F12" s="61"/>
      <c r="G12" s="61"/>
      <c r="H12" s="61"/>
      <c r="I12" s="61"/>
      <c r="J12" s="61"/>
      <c r="K12" s="61"/>
      <c r="L12" s="56"/>
    </row>
    <row r="13" spans="1:12" ht="15" customHeight="1">
      <c r="A13" s="32" t="s">
        <v>18</v>
      </c>
      <c r="B13" s="42"/>
      <c r="C13" s="43" t="s">
        <v>38</v>
      </c>
      <c r="D13" s="44"/>
      <c r="E13" s="44"/>
      <c r="F13" s="44"/>
      <c r="G13" s="44"/>
      <c r="H13" s="44"/>
      <c r="I13" s="44"/>
      <c r="J13" s="44"/>
      <c r="K13" s="44"/>
      <c r="L13" s="45"/>
    </row>
    <row r="14" spans="1:12" ht="49.5" customHeight="1">
      <c r="A14" s="15"/>
      <c r="B14" s="16" t="s">
        <v>42</v>
      </c>
      <c r="C14" s="25"/>
      <c r="D14" s="67" t="s">
        <v>39</v>
      </c>
      <c r="E14" s="60"/>
      <c r="F14" s="68"/>
      <c r="G14" s="68"/>
      <c r="H14" s="68"/>
      <c r="I14" s="68"/>
      <c r="J14" s="68"/>
      <c r="K14" s="68"/>
      <c r="L14" s="68"/>
    </row>
    <row r="15" spans="1:12" s="5" customFormat="1" ht="24.75" customHeight="1">
      <c r="A15" s="2" t="s">
        <v>7</v>
      </c>
      <c r="B15" s="53" t="s">
        <v>8</v>
      </c>
      <c r="C15" s="54"/>
      <c r="D15" s="2" t="s">
        <v>9</v>
      </c>
      <c r="E15" s="3" t="s">
        <v>10</v>
      </c>
      <c r="F15" s="2" t="s">
        <v>23</v>
      </c>
      <c r="G15" s="18" t="s">
        <v>30</v>
      </c>
      <c r="H15" s="2" t="s">
        <v>24</v>
      </c>
      <c r="I15" s="2" t="s">
        <v>25</v>
      </c>
      <c r="J15" s="4" t="s">
        <v>26</v>
      </c>
      <c r="K15" s="4" t="s">
        <v>27</v>
      </c>
      <c r="L15" s="4" t="s">
        <v>28</v>
      </c>
    </row>
    <row r="16" spans="1:12" ht="24.75" customHeight="1">
      <c r="A16" s="29" t="s">
        <v>31</v>
      </c>
      <c r="B16" s="55" t="s">
        <v>46</v>
      </c>
      <c r="C16" s="56"/>
      <c r="D16" s="14" t="s">
        <v>34</v>
      </c>
      <c r="E16" s="20">
        <v>1980000</v>
      </c>
      <c r="F16" s="26"/>
      <c r="G16" s="21">
        <f aca="true" t="shared" si="0" ref="G16:G23">ROUND(F16,6)</f>
        <v>0</v>
      </c>
      <c r="H16" s="22">
        <f aca="true" t="shared" si="1" ref="H16:H23">+G16*0.22</f>
        <v>0</v>
      </c>
      <c r="I16" s="23">
        <f aca="true" t="shared" si="2" ref="I16:I23">+H16+G16</f>
        <v>0</v>
      </c>
      <c r="J16" s="6">
        <f aca="true" t="shared" si="3" ref="J16:J23">+E16*G16</f>
        <v>0</v>
      </c>
      <c r="K16" s="6">
        <f aca="true" t="shared" si="4" ref="K16:K23">+H16*E16</f>
        <v>0</v>
      </c>
      <c r="L16" s="6">
        <f aca="true" t="shared" si="5" ref="L16:L23">+I16*E16</f>
        <v>0</v>
      </c>
    </row>
    <row r="17" spans="1:12" ht="24.75" customHeight="1">
      <c r="A17" s="29" t="s">
        <v>32</v>
      </c>
      <c r="B17" s="55" t="s">
        <v>45</v>
      </c>
      <c r="C17" s="56"/>
      <c r="D17" s="14" t="s">
        <v>34</v>
      </c>
      <c r="E17" s="20">
        <v>1320000</v>
      </c>
      <c r="F17" s="26"/>
      <c r="G17" s="21">
        <f t="shared" si="0"/>
        <v>0</v>
      </c>
      <c r="H17" s="22">
        <f t="shared" si="1"/>
        <v>0</v>
      </c>
      <c r="I17" s="23">
        <f t="shared" si="2"/>
        <v>0</v>
      </c>
      <c r="J17" s="6">
        <f t="shared" si="3"/>
        <v>0</v>
      </c>
      <c r="K17" s="6">
        <f t="shared" si="4"/>
        <v>0</v>
      </c>
      <c r="L17" s="6">
        <f t="shared" si="5"/>
        <v>0</v>
      </c>
    </row>
    <row r="18" spans="1:12" ht="24.75" customHeight="1">
      <c r="A18" s="29" t="s">
        <v>33</v>
      </c>
      <c r="B18" s="55" t="s">
        <v>49</v>
      </c>
      <c r="C18" s="56"/>
      <c r="D18" s="14" t="s">
        <v>34</v>
      </c>
      <c r="E18" s="20">
        <v>3100000</v>
      </c>
      <c r="F18" s="26"/>
      <c r="G18" s="21">
        <f t="shared" si="0"/>
        <v>0</v>
      </c>
      <c r="H18" s="22">
        <f t="shared" si="1"/>
        <v>0</v>
      </c>
      <c r="I18" s="23">
        <f t="shared" si="2"/>
        <v>0</v>
      </c>
      <c r="J18" s="6">
        <f t="shared" si="3"/>
        <v>0</v>
      </c>
      <c r="K18" s="6">
        <f t="shared" si="4"/>
        <v>0</v>
      </c>
      <c r="L18" s="6">
        <f t="shared" si="5"/>
        <v>0</v>
      </c>
    </row>
    <row r="19" spans="1:12" ht="24.75" customHeight="1">
      <c r="A19" s="29" t="s">
        <v>35</v>
      </c>
      <c r="B19" s="55" t="s">
        <v>50</v>
      </c>
      <c r="C19" s="56"/>
      <c r="D19" s="14" t="s">
        <v>34</v>
      </c>
      <c r="E19" s="20">
        <v>2200000</v>
      </c>
      <c r="F19" s="26"/>
      <c r="G19" s="21">
        <f t="shared" si="0"/>
        <v>0</v>
      </c>
      <c r="H19" s="22">
        <f t="shared" si="1"/>
        <v>0</v>
      </c>
      <c r="I19" s="23">
        <f t="shared" si="2"/>
        <v>0</v>
      </c>
      <c r="J19" s="6">
        <f t="shared" si="3"/>
        <v>0</v>
      </c>
      <c r="K19" s="6">
        <f t="shared" si="4"/>
        <v>0</v>
      </c>
      <c r="L19" s="6">
        <f t="shared" si="5"/>
        <v>0</v>
      </c>
    </row>
    <row r="20" spans="1:12" ht="24.75" customHeight="1">
      <c r="A20" s="29" t="s">
        <v>36</v>
      </c>
      <c r="B20" s="55" t="s">
        <v>51</v>
      </c>
      <c r="C20" s="56"/>
      <c r="D20" s="14" t="s">
        <v>34</v>
      </c>
      <c r="E20" s="20">
        <v>1050000</v>
      </c>
      <c r="F20" s="26"/>
      <c r="G20" s="21">
        <f t="shared" si="0"/>
        <v>0</v>
      </c>
      <c r="H20" s="22">
        <f t="shared" si="1"/>
        <v>0</v>
      </c>
      <c r="I20" s="23">
        <f t="shared" si="2"/>
        <v>0</v>
      </c>
      <c r="J20" s="6">
        <f t="shared" si="3"/>
        <v>0</v>
      </c>
      <c r="K20" s="6">
        <f t="shared" si="4"/>
        <v>0</v>
      </c>
      <c r="L20" s="6">
        <f t="shared" si="5"/>
        <v>0</v>
      </c>
    </row>
    <row r="21" spans="1:12" ht="24.75" customHeight="1">
      <c r="A21" s="29" t="s">
        <v>44</v>
      </c>
      <c r="B21" s="55" t="s">
        <v>52</v>
      </c>
      <c r="C21" s="56"/>
      <c r="D21" s="14" t="s">
        <v>34</v>
      </c>
      <c r="E21" s="20">
        <v>750000</v>
      </c>
      <c r="F21" s="26"/>
      <c r="G21" s="21">
        <f t="shared" si="0"/>
        <v>0</v>
      </c>
      <c r="H21" s="22">
        <f t="shared" si="1"/>
        <v>0</v>
      </c>
      <c r="I21" s="23">
        <f t="shared" si="2"/>
        <v>0</v>
      </c>
      <c r="J21" s="6">
        <f t="shared" si="3"/>
        <v>0</v>
      </c>
      <c r="K21" s="6">
        <f t="shared" si="4"/>
        <v>0</v>
      </c>
      <c r="L21" s="6">
        <f t="shared" si="5"/>
        <v>0</v>
      </c>
    </row>
    <row r="22" spans="1:12" ht="24.75" customHeight="1">
      <c r="A22" s="29" t="s">
        <v>47</v>
      </c>
      <c r="B22" s="55" t="s">
        <v>40</v>
      </c>
      <c r="C22" s="56"/>
      <c r="D22" s="24" t="s">
        <v>37</v>
      </c>
      <c r="E22" s="20">
        <v>24</v>
      </c>
      <c r="F22" s="26"/>
      <c r="G22" s="21">
        <f t="shared" si="0"/>
        <v>0</v>
      </c>
      <c r="H22" s="22">
        <f t="shared" si="1"/>
        <v>0</v>
      </c>
      <c r="I22" s="23">
        <f t="shared" si="2"/>
        <v>0</v>
      </c>
      <c r="J22" s="6">
        <f t="shared" si="3"/>
        <v>0</v>
      </c>
      <c r="K22" s="6">
        <f t="shared" si="4"/>
        <v>0</v>
      </c>
      <c r="L22" s="6">
        <f t="shared" si="5"/>
        <v>0</v>
      </c>
    </row>
    <row r="23" spans="1:12" ht="24.75" customHeight="1" thickBot="1">
      <c r="A23" s="29" t="s">
        <v>48</v>
      </c>
      <c r="B23" s="55" t="s">
        <v>41</v>
      </c>
      <c r="C23" s="56"/>
      <c r="D23" s="24" t="s">
        <v>37</v>
      </c>
      <c r="E23" s="20">
        <v>72</v>
      </c>
      <c r="F23" s="26"/>
      <c r="G23" s="21">
        <f t="shared" si="0"/>
        <v>0</v>
      </c>
      <c r="H23" s="22">
        <f t="shared" si="1"/>
        <v>0</v>
      </c>
      <c r="I23" s="23">
        <f t="shared" si="2"/>
        <v>0</v>
      </c>
      <c r="J23" s="6">
        <f t="shared" si="3"/>
        <v>0</v>
      </c>
      <c r="K23" s="6">
        <f t="shared" si="4"/>
        <v>0</v>
      </c>
      <c r="L23" s="6">
        <f t="shared" si="5"/>
        <v>0</v>
      </c>
    </row>
    <row r="24" spans="1:12" ht="24.75" customHeight="1" thickBot="1" thickTop="1">
      <c r="A24" s="12"/>
      <c r="B24" s="62" t="s">
        <v>22</v>
      </c>
      <c r="C24" s="63"/>
      <c r="D24" s="63"/>
      <c r="E24" s="63"/>
      <c r="F24" s="63"/>
      <c r="G24" s="63"/>
      <c r="H24" s="63"/>
      <c r="I24" s="64"/>
      <c r="J24" s="13">
        <f>+SUM(J16:J23)</f>
        <v>0</v>
      </c>
      <c r="K24" s="13">
        <f>+SUM(K16:K23)</f>
        <v>0</v>
      </c>
      <c r="L24" s="13">
        <f>+SUM(L16:L23)</f>
        <v>0</v>
      </c>
    </row>
    <row r="25" spans="1:12" ht="24.75" customHeight="1" thickBot="1" thickTop="1">
      <c r="A25" s="12"/>
      <c r="B25" s="62" t="s">
        <v>29</v>
      </c>
      <c r="C25" s="63"/>
      <c r="D25" s="63"/>
      <c r="E25" s="63"/>
      <c r="F25" s="63"/>
      <c r="G25" s="63"/>
      <c r="H25" s="63"/>
      <c r="I25" s="63"/>
      <c r="J25" s="63"/>
      <c r="K25" s="63"/>
      <c r="L25" s="17">
        <f>+L24</f>
        <v>0</v>
      </c>
    </row>
    <row r="26" spans="1:12" ht="12.75" customHeight="1" thickTop="1">
      <c r="A26" s="40"/>
      <c r="B26" s="40"/>
      <c r="C26" s="66"/>
      <c r="D26" s="66"/>
      <c r="E26" s="66"/>
      <c r="F26" s="66"/>
      <c r="G26" s="66"/>
      <c r="H26" s="66"/>
      <c r="I26" s="66"/>
      <c r="J26" s="66"/>
      <c r="K26" s="66"/>
      <c r="L26" s="66"/>
    </row>
    <row r="27" spans="1:12" ht="18" customHeight="1">
      <c r="A27" s="8" t="s">
        <v>21</v>
      </c>
      <c r="B27" s="27"/>
      <c r="C27" s="40" t="s">
        <v>13</v>
      </c>
      <c r="D27" s="65"/>
      <c r="E27" s="65"/>
      <c r="F27" s="65"/>
      <c r="G27" s="65"/>
      <c r="H27" s="65"/>
      <c r="I27" s="65"/>
      <c r="J27" s="38" t="s">
        <v>20</v>
      </c>
      <c r="K27" s="39"/>
      <c r="L27" s="39"/>
    </row>
    <row r="28" spans="1:12" ht="18" customHeight="1">
      <c r="A28" s="1" t="s">
        <v>14</v>
      </c>
      <c r="B28" s="27"/>
      <c r="C28" s="65"/>
      <c r="D28" s="65"/>
      <c r="E28" s="65"/>
      <c r="F28" s="65"/>
      <c r="G28" s="65"/>
      <c r="H28" s="65"/>
      <c r="I28" s="65"/>
      <c r="J28" s="39"/>
      <c r="K28" s="39"/>
      <c r="L28" s="39"/>
    </row>
    <row r="29" spans="1:12" ht="9.75" customHeight="1">
      <c r="A29" s="40"/>
      <c r="B29" s="40"/>
      <c r="C29" s="41"/>
      <c r="D29" s="41"/>
      <c r="E29" s="41"/>
      <c r="F29" s="41"/>
      <c r="G29" s="41"/>
      <c r="H29" s="41"/>
      <c r="I29" s="41"/>
      <c r="J29" s="41"/>
      <c r="K29" s="41"/>
      <c r="L29" s="41"/>
    </row>
    <row r="30" spans="1:12" s="28" customFormat="1" ht="274.5" customHeight="1">
      <c r="A30" s="35" t="s">
        <v>54</v>
      </c>
      <c r="B30" s="36"/>
      <c r="C30" s="37"/>
      <c r="D30" s="37"/>
      <c r="E30" s="37"/>
      <c r="F30" s="37"/>
      <c r="G30" s="37"/>
      <c r="H30" s="37"/>
      <c r="I30" s="37"/>
      <c r="J30" s="37"/>
      <c r="K30" s="37"/>
      <c r="L30" s="37"/>
    </row>
  </sheetData>
  <sheetProtection password="CF8C" sheet="1" selectLockedCells="1"/>
  <mergeCells count="42">
    <mergeCell ref="B23:C23"/>
    <mergeCell ref="B19:C19"/>
    <mergeCell ref="C10:L10"/>
    <mergeCell ref="D12:L12"/>
    <mergeCell ref="B24:I24"/>
    <mergeCell ref="B25:K25"/>
    <mergeCell ref="C27:I28"/>
    <mergeCell ref="A26:L26"/>
    <mergeCell ref="D14:L14"/>
    <mergeCell ref="B16:C16"/>
    <mergeCell ref="B17:C17"/>
    <mergeCell ref="B22:C22"/>
    <mergeCell ref="C5:L5"/>
    <mergeCell ref="A2:B2"/>
    <mergeCell ref="B15:C15"/>
    <mergeCell ref="B18:C18"/>
    <mergeCell ref="B20:C20"/>
    <mergeCell ref="B21:C21"/>
    <mergeCell ref="A7:B7"/>
    <mergeCell ref="A5:B5"/>
    <mergeCell ref="C8:L8"/>
    <mergeCell ref="C9:L9"/>
    <mergeCell ref="A12:B12"/>
    <mergeCell ref="A10:B10"/>
    <mergeCell ref="A11:L11"/>
    <mergeCell ref="C1:L1"/>
    <mergeCell ref="C2:L2"/>
    <mergeCell ref="C3:L3"/>
    <mergeCell ref="A8:B8"/>
    <mergeCell ref="A1:B1"/>
    <mergeCell ref="A4:B4"/>
    <mergeCell ref="C4:L4"/>
    <mergeCell ref="C7:L7"/>
    <mergeCell ref="A9:B9"/>
    <mergeCell ref="A3:B3"/>
    <mergeCell ref="C6:L6"/>
    <mergeCell ref="A30:L30"/>
    <mergeCell ref="J27:L28"/>
    <mergeCell ref="A29:L29"/>
    <mergeCell ref="A13:B13"/>
    <mergeCell ref="C13:L13"/>
    <mergeCell ref="A6:B6"/>
  </mergeCells>
  <printOptions horizontalCentered="1"/>
  <pageMargins left="0" right="0" top="0.7874015748031497" bottom="0"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Državni zbor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Verbič</dc:creator>
  <cp:keywords/>
  <dc:description/>
  <cp:lastModifiedBy>Marija Vesel</cp:lastModifiedBy>
  <cp:lastPrinted>2015-06-22T12:09:57Z</cp:lastPrinted>
  <dcterms:created xsi:type="dcterms:W3CDTF">2010-11-15T15:18:54Z</dcterms:created>
  <dcterms:modified xsi:type="dcterms:W3CDTF">2021-07-02T08:03:14Z</dcterms:modified>
  <cp:category/>
  <cp:version/>
  <cp:contentType/>
  <cp:contentStatus/>
</cp:coreProperties>
</file>