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28F95E8-F6D2-4C3C-AF52-8BCA2E8F9B42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Ponudba" sheetId="1" r:id="rId1"/>
  </sheets>
  <definedNames>
    <definedName name="_xlnm._FilterDatabase" localSheetId="0" hidden="1">Ponudba!$A$18:$L$18</definedName>
    <definedName name="Besedilo14" localSheetId="0">Ponudba!#REF!</definedName>
    <definedName name="Besedilo15" localSheetId="0">Ponudba!#REF!</definedName>
    <definedName name="Besedilo16" localSheetId="0">Ponudba!#REF!</definedName>
    <definedName name="Besedilo17" localSheetId="0">Ponudba!#REF!</definedName>
    <definedName name="Besedilo19" localSheetId="0">Ponudba!#REF!</definedName>
    <definedName name="Besedilo2" localSheetId="0">Ponudba!#REF!</definedName>
    <definedName name="Besedilo22" localSheetId="0">Ponudba!#REF!</definedName>
    <definedName name="Besedilo23" localSheetId="0">Ponudba!#REF!</definedName>
    <definedName name="Besedilo3" localSheetId="0">Ponudba!#REF!</definedName>
    <definedName name="Besedilo4" localSheetId="0">Ponudba!#REF!</definedName>
    <definedName name="Besedilo5" localSheetId="0">Ponudba!#REF!</definedName>
    <definedName name="_xlnm.Print_Area" localSheetId="0">Ponudba!$A$1:$L$28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/>
  <c r="H21" i="1" l="1"/>
  <c r="K21" i="1" s="1"/>
  <c r="J21" i="1"/>
  <c r="I21" i="1" l="1"/>
  <c r="L21" i="1" s="1"/>
  <c r="H20" i="1"/>
  <c r="K20" i="1" s="1"/>
  <c r="J20" i="1"/>
  <c r="G19" i="1"/>
  <c r="H19" i="1" s="1"/>
  <c r="G22" i="1"/>
  <c r="J22" i="1" s="1"/>
  <c r="H22" i="1" l="1"/>
  <c r="I22" i="1" s="1"/>
  <c r="L22" i="1" s="1"/>
  <c r="I20" i="1"/>
  <c r="L20" i="1" s="1"/>
  <c r="J19" i="1"/>
  <c r="J23" i="1" s="1"/>
  <c r="I19" i="1"/>
  <c r="L19" i="1" s="1"/>
  <c r="K19" i="1"/>
  <c r="K23" i="1" s="1"/>
  <c r="K22" i="1"/>
  <c r="L23" i="1" l="1"/>
</calcChain>
</file>

<file path=xl/sharedStrings.xml><?xml version="1.0" encoding="utf-8"?>
<sst xmlns="http://schemas.openxmlformats.org/spreadsheetml/2006/main" count="55" uniqueCount="53">
  <si>
    <t>Naročnik:</t>
  </si>
  <si>
    <t>Številka javnega naročila:</t>
  </si>
  <si>
    <t>Naziv podjetja oziroma firme:</t>
  </si>
  <si>
    <t>Naslov podjetja:</t>
  </si>
  <si>
    <t>Matična številka:</t>
  </si>
  <si>
    <t>ID številka:</t>
  </si>
  <si>
    <t>Transakcijski račun podjetja:</t>
  </si>
  <si>
    <t>Št.</t>
  </si>
  <si>
    <t>Predmet</t>
  </si>
  <si>
    <t>EM</t>
  </si>
  <si>
    <t>Količina</t>
  </si>
  <si>
    <t>Republika Slovenija, Državni zbor, Šubičeva ulica 4, SI-1000 Ljubljana</t>
  </si>
  <si>
    <t>M.P.</t>
  </si>
  <si>
    <t>Datum:</t>
  </si>
  <si>
    <t>Kontaktna oseba:</t>
  </si>
  <si>
    <t>Podpisnik pogodbe:</t>
  </si>
  <si>
    <t>Veljavnost ponudbe:</t>
  </si>
  <si>
    <t>Rok plačila:</t>
  </si>
  <si>
    <t>Zastopnik podjetja oziroma firme:</t>
  </si>
  <si>
    <t>Podpis:</t>
  </si>
  <si>
    <t xml:space="preserve">Kraj: </t>
  </si>
  <si>
    <t>Cena na EM brez DDV (€)</t>
  </si>
  <si>
    <t>DDV na EM (€)</t>
  </si>
  <si>
    <t>Cena na EM z DDV (€)</t>
  </si>
  <si>
    <t xml:space="preserve">Vrednost brez DDV (€) </t>
  </si>
  <si>
    <t xml:space="preserve">DDV (€) </t>
  </si>
  <si>
    <t>Vrednost z DDV (€)</t>
  </si>
  <si>
    <t>kpl</t>
  </si>
  <si>
    <t>Cena na EM brez DDV - skriti stolpec</t>
  </si>
  <si>
    <t>kom</t>
  </si>
  <si>
    <t xml:space="preserve">Rok izvedbe: </t>
  </si>
  <si>
    <t>SI</t>
  </si>
  <si>
    <t xml:space="preserve">Čas odprave napake: </t>
  </si>
  <si>
    <t>a)</t>
  </si>
  <si>
    <t>b)</t>
  </si>
  <si>
    <t>c)</t>
  </si>
  <si>
    <t xml:space="preserve">PREDRAČUN št. </t>
  </si>
  <si>
    <t>(8 x 5 x NDD, naslednji delovni dan po kriteriju delovnega tedna od ponedeljka do petka)</t>
  </si>
  <si>
    <t>SKUPAJ (v €)</t>
  </si>
  <si>
    <t>(najmanj 72 mesecev od dneva tehničnega prevzema)</t>
  </si>
  <si>
    <t>30. dan od prejema pravilno izstavljenega računa, ki se izstavi po uspešno izvedeni dobavi, na podlagi opravljenega tehničnega prevzema</t>
  </si>
  <si>
    <t>d)</t>
  </si>
  <si>
    <t>(največ 60 koledarskih dni)</t>
  </si>
  <si>
    <r>
      <t xml:space="preserve">Navodila za izpolnjevanje ponudbe: 
</t>
    </r>
    <r>
      <rPr>
        <sz val="9"/>
        <rFont val="Arial"/>
        <family val="2"/>
        <charset val="238"/>
      </rPr>
      <t xml:space="preserve">Ponudnik izpolni SAMO rumene celice pri posameznih vrsticah. V primeru, da ponudnik ne bo izpolnil vseh praznih (rumenih) celic v tabeli, bo naročnik ponudbo izločil. Ostale celice so zaklenjene in jih ponudniki ne smejo spreminjati oz. izpolnjevati. V kolikor bo ponudnik spreminjal druge celice oziroma vrival nove ali brisal obstoječe vrstice ali stolpce, bo naročnik takšno ponudbo izločil.
  </t>
    </r>
  </si>
  <si>
    <t>Garancijski rok za predmet pod točko a):</t>
  </si>
  <si>
    <t>Dobava diskovnega sistema</t>
  </si>
  <si>
    <t>Namestitev in implementacija opreme</t>
  </si>
  <si>
    <t>416-04/20-48</t>
  </si>
  <si>
    <t>(najmanj do 31. 3. 2021)</t>
  </si>
  <si>
    <t>Proizvajalec oz. blagovna znamka in model</t>
  </si>
  <si>
    <t>Podaljšanje garancij za dobo 36 mesecev za dva (2) diskovni polji, Lenovo Storwize V3700, model 6099-12C s serijskima številkama 7893597, 7893595, vsako z 36 diski NLSAS 3,6 TB, z veljavno garancijo do 20.11.2021</t>
  </si>
  <si>
    <t>Podaljšanje garancij za dobo 24 mesecev za dve (2) diskovni polji IBM FlashSystem 900, model 9843-AE3, serijske številke 68B11GP, 68B11N3, vsako z vgrajenimi 10 Flash moduli, z veljavno garancijo do 11.7.2021</t>
  </si>
  <si>
    <t xml:space="preserve">ZA NADGRADNJO DISKOVNIH SISTEMOV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</si>
</sst>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right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14" fontId="3" fillId="4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 readingOrder="1"/>
    </xf>
    <xf numFmtId="0" fontId="3" fillId="0" borderId="0" xfId="0" applyFont="1" applyBorder="1" applyAlignment="1" applyProtection="1">
      <alignment vertical="top" wrapText="1" readingOrder="1"/>
    </xf>
    <xf numFmtId="0" fontId="3" fillId="0" borderId="0" xfId="0" applyFont="1" applyAlignment="1" applyProtection="1">
      <alignment vertical="top" wrapText="1" readingOrder="1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7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16" zoomScaleNormal="100" zoomScaleSheetLayoutView="100" workbookViewId="0">
      <selection activeCell="C9" sqref="C9:L9"/>
    </sheetView>
  </sheetViews>
  <sheetFormatPr defaultColWidth="9.109375" defaultRowHeight="11.4" x14ac:dyDescent="0.25"/>
  <cols>
    <col min="1" max="1" width="7.6640625" style="8" customWidth="1"/>
    <col min="2" max="2" width="50.6640625" style="8" customWidth="1"/>
    <col min="3" max="3" width="20.6640625" style="8" customWidth="1"/>
    <col min="4" max="4" width="7.6640625" style="1" customWidth="1"/>
    <col min="5" max="5" width="7.6640625" style="10" customWidth="1"/>
    <col min="6" max="6" width="10.6640625" style="11" customWidth="1"/>
    <col min="7" max="7" width="10.6640625" style="16" hidden="1" customWidth="1"/>
    <col min="8" max="8" width="10.6640625" style="11" customWidth="1"/>
    <col min="9" max="9" width="11.5546875" style="11" customWidth="1"/>
    <col min="10" max="10" width="13.5546875" style="12" customWidth="1"/>
    <col min="11" max="11" width="12.6640625" style="12" customWidth="1"/>
    <col min="12" max="12" width="13.88671875" style="12" customWidth="1"/>
    <col min="13" max="16384" width="9.109375" style="1"/>
  </cols>
  <sheetData>
    <row r="1" spans="1:12" ht="15" customHeight="1" x14ac:dyDescent="0.25">
      <c r="A1" s="47" t="s">
        <v>0</v>
      </c>
      <c r="B1" s="47"/>
      <c r="C1" s="46" t="s">
        <v>11</v>
      </c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 x14ac:dyDescent="0.25">
      <c r="A2" s="47" t="s">
        <v>1</v>
      </c>
      <c r="B2" s="47"/>
      <c r="C2" s="47" t="s">
        <v>47</v>
      </c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 x14ac:dyDescent="0.25">
      <c r="A3" s="47" t="s">
        <v>2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A4" s="47" t="s">
        <v>3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A5" s="47" t="s">
        <v>4</v>
      </c>
      <c r="B5" s="47"/>
      <c r="C5" s="52"/>
      <c r="D5" s="53"/>
      <c r="E5" s="53"/>
      <c r="F5" s="53"/>
      <c r="G5" s="53"/>
      <c r="H5" s="53"/>
      <c r="I5" s="53"/>
      <c r="J5" s="53"/>
      <c r="K5" s="53"/>
      <c r="L5" s="54"/>
    </row>
    <row r="6" spans="1:12" ht="15" customHeight="1" x14ac:dyDescent="0.25">
      <c r="A6" s="47" t="s">
        <v>5</v>
      </c>
      <c r="B6" s="47"/>
      <c r="C6" s="48" t="s">
        <v>31</v>
      </c>
      <c r="D6" s="48"/>
      <c r="E6" s="48"/>
      <c r="F6" s="48"/>
      <c r="G6" s="48"/>
      <c r="H6" s="48"/>
      <c r="I6" s="48"/>
      <c r="J6" s="48"/>
      <c r="K6" s="48"/>
      <c r="L6" s="48"/>
    </row>
    <row r="7" spans="1:12" ht="15" customHeight="1" x14ac:dyDescent="0.25">
      <c r="A7" s="47" t="s">
        <v>6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" customHeight="1" x14ac:dyDescent="0.25">
      <c r="A8" s="47" t="s">
        <v>18</v>
      </c>
      <c r="B8" s="47"/>
      <c r="C8" s="49"/>
      <c r="D8" s="50"/>
      <c r="E8" s="50"/>
      <c r="F8" s="50"/>
      <c r="G8" s="50"/>
      <c r="H8" s="50"/>
      <c r="I8" s="50"/>
      <c r="J8" s="50"/>
      <c r="K8" s="50"/>
      <c r="L8" s="51"/>
    </row>
    <row r="9" spans="1:12" ht="15" customHeight="1" x14ac:dyDescent="0.25">
      <c r="A9" s="61" t="s">
        <v>14</v>
      </c>
      <c r="B9" s="66"/>
      <c r="C9" s="49"/>
      <c r="D9" s="50"/>
      <c r="E9" s="50"/>
      <c r="F9" s="50"/>
      <c r="G9" s="50"/>
      <c r="H9" s="50"/>
      <c r="I9" s="50"/>
      <c r="J9" s="50"/>
      <c r="K9" s="50"/>
      <c r="L9" s="51"/>
    </row>
    <row r="10" spans="1:12" ht="15" customHeight="1" x14ac:dyDescent="0.25">
      <c r="A10" s="68" t="s">
        <v>15</v>
      </c>
      <c r="B10" s="69"/>
      <c r="C10" s="49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15" customHeight="1" x14ac:dyDescent="0.25">
      <c r="A11" s="66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5" customHeight="1" x14ac:dyDescent="0.25">
      <c r="A12" s="61" t="s">
        <v>16</v>
      </c>
      <c r="B12" s="62"/>
      <c r="C12" s="33"/>
      <c r="D12" s="57" t="s">
        <v>48</v>
      </c>
      <c r="E12" s="58"/>
      <c r="F12" s="59"/>
      <c r="G12" s="59"/>
      <c r="H12" s="59"/>
      <c r="I12" s="59"/>
      <c r="J12" s="59"/>
      <c r="K12" s="59"/>
      <c r="L12" s="60"/>
    </row>
    <row r="13" spans="1:12" ht="15" customHeight="1" x14ac:dyDescent="0.25">
      <c r="A13" s="61" t="s">
        <v>17</v>
      </c>
      <c r="B13" s="62"/>
      <c r="C13" s="63" t="s">
        <v>40</v>
      </c>
      <c r="D13" s="64"/>
      <c r="E13" s="64"/>
      <c r="F13" s="64"/>
      <c r="G13" s="64"/>
      <c r="H13" s="64"/>
      <c r="I13" s="64"/>
      <c r="J13" s="64"/>
      <c r="K13" s="64"/>
      <c r="L13" s="65"/>
    </row>
    <row r="14" spans="1:12" ht="15" customHeight="1" x14ac:dyDescent="0.25">
      <c r="A14" s="55" t="s">
        <v>30</v>
      </c>
      <c r="B14" s="56"/>
      <c r="C14" s="21"/>
      <c r="D14" s="57" t="s">
        <v>42</v>
      </c>
      <c r="E14" s="58"/>
      <c r="F14" s="59"/>
      <c r="G14" s="59"/>
      <c r="H14" s="59"/>
      <c r="I14" s="59"/>
      <c r="J14" s="59"/>
      <c r="K14" s="59"/>
      <c r="L14" s="60"/>
    </row>
    <row r="15" spans="1:12" ht="15" customHeight="1" x14ac:dyDescent="0.25">
      <c r="A15" s="55" t="s">
        <v>44</v>
      </c>
      <c r="B15" s="56"/>
      <c r="C15" s="21"/>
      <c r="D15" s="57" t="s">
        <v>39</v>
      </c>
      <c r="E15" s="58"/>
      <c r="F15" s="59"/>
      <c r="G15" s="59"/>
      <c r="H15" s="59"/>
      <c r="I15" s="59"/>
      <c r="J15" s="59"/>
      <c r="K15" s="59"/>
      <c r="L15" s="60"/>
    </row>
    <row r="16" spans="1:12" ht="15" customHeight="1" x14ac:dyDescent="0.25">
      <c r="A16" s="55" t="s">
        <v>32</v>
      </c>
      <c r="B16" s="56"/>
      <c r="C16" s="21"/>
      <c r="D16" s="57" t="s">
        <v>37</v>
      </c>
      <c r="E16" s="58"/>
      <c r="F16" s="59"/>
      <c r="G16" s="59"/>
      <c r="H16" s="59"/>
      <c r="I16" s="59"/>
      <c r="J16" s="59"/>
      <c r="K16" s="59"/>
      <c r="L16" s="60"/>
    </row>
    <row r="17" spans="1:12" ht="39.9" customHeight="1" x14ac:dyDescent="0.25">
      <c r="A17" s="13"/>
      <c r="B17" s="14" t="s">
        <v>36</v>
      </c>
      <c r="C17" s="18"/>
      <c r="D17" s="75" t="s">
        <v>52</v>
      </c>
      <c r="E17" s="58"/>
      <c r="F17" s="76"/>
      <c r="G17" s="76"/>
      <c r="H17" s="76"/>
      <c r="I17" s="76"/>
      <c r="J17" s="76"/>
      <c r="K17" s="76"/>
      <c r="L17" s="76"/>
    </row>
    <row r="18" spans="1:12" s="5" customFormat="1" ht="39.9" customHeight="1" x14ac:dyDescent="0.25">
      <c r="A18" s="2" t="s">
        <v>7</v>
      </c>
      <c r="B18" s="35" t="s">
        <v>8</v>
      </c>
      <c r="C18" s="35" t="s">
        <v>49</v>
      </c>
      <c r="D18" s="2" t="s">
        <v>9</v>
      </c>
      <c r="E18" s="3" t="s">
        <v>10</v>
      </c>
      <c r="F18" s="2" t="s">
        <v>21</v>
      </c>
      <c r="G18" s="15" t="s">
        <v>28</v>
      </c>
      <c r="H18" s="2" t="s">
        <v>22</v>
      </c>
      <c r="I18" s="2" t="s">
        <v>23</v>
      </c>
      <c r="J18" s="4" t="s">
        <v>24</v>
      </c>
      <c r="K18" s="4" t="s">
        <v>25</v>
      </c>
      <c r="L18" s="4" t="s">
        <v>26</v>
      </c>
    </row>
    <row r="19" spans="1:12" ht="39.9" customHeight="1" x14ac:dyDescent="0.25">
      <c r="A19" s="6" t="s">
        <v>33</v>
      </c>
      <c r="B19" s="34" t="s">
        <v>45</v>
      </c>
      <c r="C19" s="36"/>
      <c r="D19" s="26" t="s">
        <v>29</v>
      </c>
      <c r="E19" s="17">
        <v>2</v>
      </c>
      <c r="F19" s="27"/>
      <c r="G19" s="28">
        <f t="shared" ref="G19:G22" si="0">ROUND(F19,2)</f>
        <v>0</v>
      </c>
      <c r="H19" s="29">
        <f>+G19*0.22</f>
        <v>0</v>
      </c>
      <c r="I19" s="30">
        <f t="shared" ref="I19:I22" si="1">+H19+G19</f>
        <v>0</v>
      </c>
      <c r="J19" s="7">
        <f t="shared" ref="J19:J22" si="2">+E19*G19</f>
        <v>0</v>
      </c>
      <c r="K19" s="7">
        <f t="shared" ref="K19:K22" si="3">+H19*E19</f>
        <v>0</v>
      </c>
      <c r="L19" s="7">
        <f t="shared" ref="L19:L22" si="4">+I19*E19</f>
        <v>0</v>
      </c>
    </row>
    <row r="20" spans="1:12" s="25" customFormat="1" ht="39.9" customHeight="1" x14ac:dyDescent="0.25">
      <c r="A20" s="6" t="s">
        <v>34</v>
      </c>
      <c r="B20" s="77" t="s">
        <v>51</v>
      </c>
      <c r="C20" s="71"/>
      <c r="D20" s="26" t="s">
        <v>27</v>
      </c>
      <c r="E20" s="32">
        <v>1</v>
      </c>
      <c r="F20" s="27"/>
      <c r="G20" s="28">
        <f t="shared" ref="G20:G21" si="5">ROUND(F20,2)</f>
        <v>0</v>
      </c>
      <c r="H20" s="29">
        <f>+G20*0.22</f>
        <v>0</v>
      </c>
      <c r="I20" s="30">
        <f t="shared" ref="I20" si="6">+H20+G20</f>
        <v>0</v>
      </c>
      <c r="J20" s="7">
        <f t="shared" ref="J20" si="7">+E20*G20</f>
        <v>0</v>
      </c>
      <c r="K20" s="7">
        <f t="shared" ref="K20" si="8">+H20*E20</f>
        <v>0</v>
      </c>
      <c r="L20" s="7">
        <f t="shared" ref="L20" si="9">+I20*E20</f>
        <v>0</v>
      </c>
    </row>
    <row r="21" spans="1:12" s="31" customFormat="1" ht="39.9" customHeight="1" x14ac:dyDescent="0.25">
      <c r="A21" s="6" t="s">
        <v>35</v>
      </c>
      <c r="B21" s="77" t="s">
        <v>50</v>
      </c>
      <c r="C21" s="71"/>
      <c r="D21" s="26" t="s">
        <v>27</v>
      </c>
      <c r="E21" s="32">
        <v>1</v>
      </c>
      <c r="F21" s="27"/>
      <c r="G21" s="28">
        <f t="shared" si="5"/>
        <v>0</v>
      </c>
      <c r="H21" s="29">
        <f>+G21*0.22</f>
        <v>0</v>
      </c>
      <c r="I21" s="30">
        <f t="shared" ref="I21" si="10">+H21+G21</f>
        <v>0</v>
      </c>
      <c r="J21" s="7">
        <f t="shared" ref="J21" si="11">+E21*G21</f>
        <v>0</v>
      </c>
      <c r="K21" s="7">
        <f t="shared" ref="K21" si="12">+H21*E21</f>
        <v>0</v>
      </c>
      <c r="L21" s="7">
        <f t="shared" ref="L21" si="13">+I21*E21</f>
        <v>0</v>
      </c>
    </row>
    <row r="22" spans="1:12" ht="39.9" customHeight="1" x14ac:dyDescent="0.25">
      <c r="A22" s="6" t="s">
        <v>41</v>
      </c>
      <c r="B22" s="70" t="s">
        <v>46</v>
      </c>
      <c r="C22" s="71"/>
      <c r="D22" s="26" t="s">
        <v>27</v>
      </c>
      <c r="E22" s="17">
        <v>1</v>
      </c>
      <c r="F22" s="27"/>
      <c r="G22" s="28">
        <f t="shared" si="0"/>
        <v>0</v>
      </c>
      <c r="H22" s="29">
        <f t="shared" ref="H22" si="14">+G22*0.22</f>
        <v>0</v>
      </c>
      <c r="I22" s="30">
        <f t="shared" si="1"/>
        <v>0</v>
      </c>
      <c r="J22" s="7">
        <f t="shared" si="2"/>
        <v>0</v>
      </c>
      <c r="K22" s="7">
        <f t="shared" si="3"/>
        <v>0</v>
      </c>
      <c r="L22" s="7">
        <f t="shared" si="4"/>
        <v>0</v>
      </c>
    </row>
    <row r="23" spans="1:12" s="24" customFormat="1" ht="39.9" customHeight="1" x14ac:dyDescent="0.25">
      <c r="A23" s="22"/>
      <c r="B23" s="72" t="s">
        <v>38</v>
      </c>
      <c r="C23" s="73"/>
      <c r="D23" s="73"/>
      <c r="E23" s="73"/>
      <c r="F23" s="73"/>
      <c r="G23" s="73"/>
      <c r="H23" s="73"/>
      <c r="I23" s="74"/>
      <c r="J23" s="23">
        <f>SUM(J19:J22)</f>
        <v>0</v>
      </c>
      <c r="K23" s="23">
        <f>SUM(K19:K22)</f>
        <v>0</v>
      </c>
      <c r="L23" s="23">
        <f>SUM(L19:L22)</f>
        <v>0</v>
      </c>
    </row>
    <row r="24" spans="1:12" ht="24.9" customHeight="1" x14ac:dyDescent="0.25">
      <c r="A24" s="37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24.9" customHeight="1" x14ac:dyDescent="0.25">
      <c r="A25" s="9" t="s">
        <v>20</v>
      </c>
      <c r="B25" s="19"/>
      <c r="C25" s="44"/>
      <c r="D25" s="44"/>
      <c r="E25" s="44"/>
      <c r="F25" s="37" t="s">
        <v>12</v>
      </c>
      <c r="G25" s="37"/>
      <c r="H25" s="39"/>
      <c r="I25" s="39"/>
      <c r="J25" s="39" t="s">
        <v>19</v>
      </c>
      <c r="K25" s="39"/>
      <c r="L25" s="39"/>
    </row>
    <row r="26" spans="1:12" ht="24.9" customHeight="1" x14ac:dyDescent="0.25">
      <c r="A26" s="20" t="s">
        <v>13</v>
      </c>
      <c r="B26" s="19"/>
      <c r="C26" s="44"/>
      <c r="D26" s="44"/>
      <c r="E26" s="44"/>
      <c r="F26" s="40"/>
      <c r="G26" s="40"/>
      <c r="H26" s="39"/>
      <c r="I26" s="39"/>
      <c r="J26" s="39"/>
      <c r="K26" s="39"/>
      <c r="L26" s="39"/>
    </row>
    <row r="27" spans="1:12" ht="24.9" customHeight="1" x14ac:dyDescent="0.25">
      <c r="A27" s="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9" customFormat="1" ht="50.1" customHeight="1" x14ac:dyDescent="0.25">
      <c r="A28" s="41" t="s">
        <v>43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</row>
  </sheetData>
  <sheetProtection algorithmName="SHA-512" hashValue="GW5qhsvlE1BzwX0sWsNE0WK8od5egwftV32HT9eYWDdZ/orru/TXl+25uI1tsYQ01X9jWR+i3eYyU0o/F8uM9g==" saltValue="yDQXOOK5Z67wh7WdqqjbFw==" spinCount="100000" sheet="1" selectLockedCells="1"/>
  <mergeCells count="42">
    <mergeCell ref="B22:C22"/>
    <mergeCell ref="B23:I23"/>
    <mergeCell ref="D17:L17"/>
    <mergeCell ref="A16:B16"/>
    <mergeCell ref="D16:L16"/>
    <mergeCell ref="B20:C20"/>
    <mergeCell ref="B21:C21"/>
    <mergeCell ref="A9:B9"/>
    <mergeCell ref="C9:L9"/>
    <mergeCell ref="D14:L14"/>
    <mergeCell ref="A11:L11"/>
    <mergeCell ref="A10:B10"/>
    <mergeCell ref="C10:L10"/>
    <mergeCell ref="A14:B14"/>
    <mergeCell ref="D12:L12"/>
    <mergeCell ref="A15:B15"/>
    <mergeCell ref="D15:L15"/>
    <mergeCell ref="A12:B12"/>
    <mergeCell ref="A13:B13"/>
    <mergeCell ref="C13:L13"/>
    <mergeCell ref="C1:L1"/>
    <mergeCell ref="C2:L2"/>
    <mergeCell ref="C3:L3"/>
    <mergeCell ref="A8:B8"/>
    <mergeCell ref="A1:B1"/>
    <mergeCell ref="A2:B2"/>
    <mergeCell ref="A3:B3"/>
    <mergeCell ref="A4:B4"/>
    <mergeCell ref="C4:L4"/>
    <mergeCell ref="C8:L8"/>
    <mergeCell ref="C5:L5"/>
    <mergeCell ref="A6:B6"/>
    <mergeCell ref="A7:B7"/>
    <mergeCell ref="A5:B5"/>
    <mergeCell ref="C6:L6"/>
    <mergeCell ref="C7:L7"/>
    <mergeCell ref="A24:L24"/>
    <mergeCell ref="F25:I26"/>
    <mergeCell ref="A28:L28"/>
    <mergeCell ref="J25:L26"/>
    <mergeCell ref="C25:E26"/>
    <mergeCell ref="A27:L27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Ponudba</vt:lpstr>
      <vt:lpstr>Ponudba!Področje_tiskanja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2014-04-28T08:27:25Z</dcterms:created>
  <dcterms:modified xsi:type="dcterms:W3CDTF">2020-12-31T10:19:33Z</dcterms:modified>
</cp:coreProperties>
</file>